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3ED6C7AE-8760-4EB3-8461-E9EDEE80BB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<sst xmlns="http://schemas.openxmlformats.org/spreadsheetml/2006/main" count="38" uniqueCount="23">
  <si>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</si>
  <si>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</si>
  <si>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</si>
  <si>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</si>
  <si>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</si>
  <si>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</si>
  <si>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</si>
  <si>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</si>
  <si>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</si>
  <si>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</si>
  <si>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</si>
  <si>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Toon van Tilburg</t>
  </si>
  <si>
    <t>Hans vd Udenhout</t>
  </si>
  <si>
    <t>Jack Kimenai</t>
  </si>
  <si>
    <t>Ad van der Wee</t>
  </si>
  <si>
    <t>Wim Timmermans</t>
  </si>
  <si>
    <t>John van der Riet</t>
  </si>
  <si>
    <t>Jan Jansen</t>
  </si>
  <si>
    <t>Frans van de Put</t>
  </si>
  <si>
    <t>Bart Wienk</t>
  </si>
  <si>
    <t>Ad Embregts</t>
  </si>
  <si>
    <t>Cees Krijnen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</si>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</sst>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25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45810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85</v>
      </c>
      <c r="C4" s="11" t="s">
        <v>11</v>
      </c>
      <c r="D4" s="12">
        <v>22</v>
      </c>
      <c r="E4" s="1">
        <v>18</v>
      </c>
      <c r="F4" s="1">
        <v>3</v>
      </c>
      <c r="G4" s="33">
        <v>26</v>
      </c>
      <c r="H4" s="13">
        <f>IF(G4&gt;0,E4/G4,0)</f>
        <v>0.69230769230769229</v>
      </c>
      <c r="I4" s="13">
        <f>IF(E4&gt;0,E4/D4*10,0)</f>
        <v>8.1818181818181817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43</v>
      </c>
      <c r="E5" s="1">
        <v>43</v>
      </c>
      <c r="F5" s="1">
        <v>9</v>
      </c>
      <c r="G5" s="34"/>
      <c r="H5" s="13">
        <f>IF(G4&gt;0,E5/G4,0)</f>
        <v>1.6538461538461537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151</v>
      </c>
      <c r="C6" s="11" t="s">
        <v>13</v>
      </c>
      <c r="D6" s="12">
        <v>33</v>
      </c>
      <c r="E6" s="1">
        <v>33</v>
      </c>
      <c r="F6" s="1">
        <v>5</v>
      </c>
      <c r="G6" s="33">
        <v>28</v>
      </c>
      <c r="H6" s="13">
        <f>IF(G6&gt;0,E6/G6,0)</f>
        <v>1.1785714285714286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17</v>
      </c>
      <c r="E7" s="1">
        <v>11</v>
      </c>
      <c r="F7" s="1">
        <v>1</v>
      </c>
      <c r="G7" s="34"/>
      <c r="H7" s="13">
        <f>IF(G6&gt;0,E7/G6,0)</f>
        <v>0.39285714285714285</v>
      </c>
      <c r="I7" s="13">
        <f t="shared" si="0"/>
        <v>6.4705882352941178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11</v>
      </c>
      <c r="C8" s="11" t="s">
        <v>15</v>
      </c>
      <c r="D8" s="12">
        <v>36</v>
      </c>
      <c r="E8" s="1">
        <v>27</v>
      </c>
      <c r="F8" s="1">
        <v>3</v>
      </c>
      <c r="G8" s="33">
        <v>31</v>
      </c>
      <c r="H8" s="13">
        <f>IF(G8&gt;0,E8/G8,0)</f>
        <v>0.87096774193548387</v>
      </c>
      <c r="I8" s="13">
        <f t="shared" si="0"/>
        <v>7.5</v>
      </c>
      <c r="J8" s="14"/>
    </row>
    <row r="9" spans="1:42" ht="24.9" customHeight="1" x14ac:dyDescent="0.3">
      <c r="A9" s="36"/>
      <c r="B9" s="32"/>
      <c r="C9" s="11" t="s">
        <v>14</v>
      </c>
      <c r="D9" s="12">
        <v>17</v>
      </c>
      <c r="E9" s="1">
        <v>17</v>
      </c>
      <c r="F9" s="1">
        <v>3</v>
      </c>
      <c r="G9" s="34"/>
      <c r="H9" s="13">
        <f>IF(G8&gt;0,E9/G8,0)</f>
        <v>0.54838709677419351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35</v>
      </c>
      <c r="C10" s="11" t="s">
        <v>16</v>
      </c>
      <c r="D10" s="12">
        <v>21</v>
      </c>
      <c r="E10" s="1">
        <v>7</v>
      </c>
      <c r="F10" s="1">
        <v>2</v>
      </c>
      <c r="G10" s="33">
        <v>26</v>
      </c>
      <c r="H10" s="13">
        <f>IF(G10&gt;0,E10/G10,0)</f>
        <v>0.26923076923076922</v>
      </c>
      <c r="I10" s="13">
        <f t="shared" si="0"/>
        <v>3.333333333333333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46</v>
      </c>
      <c r="E11" s="1">
        <v>46</v>
      </c>
      <c r="F11" s="1">
        <v>8</v>
      </c>
      <c r="G11" s="34"/>
      <c r="H11" s="13">
        <f>IF(G10&gt;0,E11/G10,0)</f>
        <v>1.7692307692307692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79</v>
      </c>
      <c r="C12" s="11" t="s">
        <v>16</v>
      </c>
      <c r="D12" s="12">
        <v>21</v>
      </c>
      <c r="E12" s="1">
        <v>17</v>
      </c>
      <c r="F12" s="1">
        <v>4</v>
      </c>
      <c r="G12" s="33">
        <v>30</v>
      </c>
      <c r="H12" s="13">
        <f>IF(G12&gt;0,E12/G12,0)</f>
        <v>0.56666666666666665</v>
      </c>
      <c r="I12" s="13">
        <f t="shared" si="0"/>
        <v>8.0952380952380949</v>
      </c>
      <c r="J12" s="14"/>
    </row>
    <row r="13" spans="1:42" ht="24.9" customHeight="1" x14ac:dyDescent="0.3">
      <c r="A13" s="36"/>
      <c r="B13" s="32"/>
      <c r="C13" s="11" t="s">
        <v>18</v>
      </c>
      <c r="D13" s="12">
        <v>33</v>
      </c>
      <c r="E13" s="1">
        <v>33</v>
      </c>
      <c r="F13" s="1">
        <v>4</v>
      </c>
      <c r="G13" s="34"/>
      <c r="H13" s="13">
        <f>IF(G12&gt;0,E13/G12,0)</f>
        <v>1.1000000000000001</v>
      </c>
      <c r="I13" s="13">
        <f t="shared" si="0"/>
        <v>10</v>
      </c>
      <c r="J13" s="14"/>
    </row>
    <row r="14" spans="1:42" ht="24.9" customHeight="1" x14ac:dyDescent="0.3">
      <c r="A14" s="35">
        <v>6</v>
      </c>
      <c r="B14" s="31">
        <v>129</v>
      </c>
      <c r="C14" s="11" t="s">
        <v>11</v>
      </c>
      <c r="D14" s="12">
        <v>22</v>
      </c>
      <c r="E14" s="1">
        <v>13</v>
      </c>
      <c r="F14" s="1">
        <v>3</v>
      </c>
      <c r="G14" s="33">
        <v>33</v>
      </c>
      <c r="H14" s="13">
        <f>IF(G14&gt;0,E14/G14,0)</f>
        <v>0.39393939393939392</v>
      </c>
      <c r="I14" s="13">
        <f t="shared" si="0"/>
        <v>5.9090909090909092</v>
      </c>
      <c r="J14" s="14"/>
    </row>
    <row r="15" spans="1:42" ht="24.9" customHeight="1" x14ac:dyDescent="0.3">
      <c r="A15" s="36"/>
      <c r="B15" s="32"/>
      <c r="C15" s="11" t="s">
        <v>19</v>
      </c>
      <c r="D15" s="12">
        <v>32</v>
      </c>
      <c r="E15" s="1">
        <v>32</v>
      </c>
      <c r="F15" s="1">
        <v>4</v>
      </c>
      <c r="G15" s="34"/>
      <c r="H15" s="13">
        <f>IF(G14&gt;0,E15/G14,0)</f>
        <v>0.96969696969696972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202</v>
      </c>
      <c r="C16" s="11" t="s">
        <v>20</v>
      </c>
      <c r="D16" s="12">
        <v>17</v>
      </c>
      <c r="E16" s="1">
        <v>17</v>
      </c>
      <c r="F16" s="1">
        <v>5</v>
      </c>
      <c r="G16" s="33">
        <v>15</v>
      </c>
      <c r="H16" s="13">
        <f>IF(G16&gt;0,E16/G16,0)</f>
        <v>1.1333333333333333</v>
      </c>
      <c r="I16" s="13">
        <f t="shared" si="0"/>
        <v>10</v>
      </c>
      <c r="J16" s="14"/>
    </row>
    <row r="17" spans="1:10" ht="24.9" customHeight="1" x14ac:dyDescent="0.3">
      <c r="A17" s="36"/>
      <c r="B17" s="32"/>
      <c r="C17" s="11" t="s">
        <v>15</v>
      </c>
      <c r="D17" s="12">
        <v>36</v>
      </c>
      <c r="E17" s="1">
        <v>9</v>
      </c>
      <c r="F17" s="1">
        <v>3</v>
      </c>
      <c r="G17" s="34"/>
      <c r="H17" s="13">
        <f>IF(G16&gt;0,E17/G16,0)</f>
        <v>0.6</v>
      </c>
      <c r="I17" s="13">
        <f t="shared" si="0"/>
        <v>2.5</v>
      </c>
      <c r="J17" s="14"/>
    </row>
    <row r="18" spans="1:10" ht="24.9" customHeight="1" x14ac:dyDescent="0.3">
      <c r="A18" s="35">
        <v>8</v>
      </c>
      <c r="B18" s="31">
        <v>288</v>
      </c>
      <c r="C18" s="11" t="s">
        <v>13</v>
      </c>
      <c r="D18" s="12">
        <v>38</v>
      </c>
      <c r="E18" s="1">
        <v>38</v>
      </c>
      <c r="F18" s="1">
        <v>4</v>
      </c>
      <c r="G18" s="33">
        <v>37</v>
      </c>
      <c r="H18" s="13">
        <f>IF(G18&gt;0,E18/G18,0)</f>
        <v>1.027027027027027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19</v>
      </c>
      <c r="D19" s="12">
        <v>32</v>
      </c>
      <c r="E19" s="1">
        <v>23</v>
      </c>
      <c r="F19" s="1">
        <v>3</v>
      </c>
      <c r="G19" s="34"/>
      <c r="H19" s="13">
        <f>IF(G18&gt;0,E19/G18,0)</f>
        <v>0.6216216216216216</v>
      </c>
      <c r="I19" s="13">
        <f t="shared" si="0"/>
        <v>7.1875</v>
      </c>
      <c r="J19" s="14"/>
    </row>
    <row r="20" spans="1:10" ht="24.9" customHeight="1" x14ac:dyDescent="0.3">
      <c r="A20" s="35">
        <v>9</v>
      </c>
      <c r="B20" s="31">
        <v>290</v>
      </c>
      <c r="C20" s="11" t="s">
        <v>21</v>
      </c>
      <c r="D20" s="12">
        <v>18</v>
      </c>
      <c r="E20" s="1">
        <v>18</v>
      </c>
      <c r="F20" s="1">
        <v>3</v>
      </c>
      <c r="G20" s="33">
        <v>32</v>
      </c>
      <c r="H20" s="13">
        <f>IF(G20&gt;0,E20/G20,0)</f>
        <v>0.5625</v>
      </c>
      <c r="I20" s="13">
        <f t="shared" si="0"/>
        <v>10</v>
      </c>
      <c r="J20" s="14"/>
    </row>
    <row r="21" spans="1:10" ht="24.9" customHeight="1" x14ac:dyDescent="0.3">
      <c r="A21" s="36"/>
      <c r="B21" s="32"/>
      <c r="C21" s="11" t="s">
        <v>20</v>
      </c>
      <c r="D21" s="12">
        <v>17</v>
      </c>
      <c r="E21" s="1">
        <v>13</v>
      </c>
      <c r="F21" s="1">
        <v>1</v>
      </c>
      <c r="G21" s="34"/>
      <c r="H21" s="13">
        <f>IF(G20&gt;0,E21/G20,0)</f>
        <v>0.40625</v>
      </c>
      <c r="I21" s="13">
        <f t="shared" si="0"/>
        <v>7.6470588235294112</v>
      </c>
      <c r="J21" s="14"/>
    </row>
    <row r="22" spans="1:10" ht="24.9" customHeight="1" x14ac:dyDescent="0.3">
      <c r="A22" s="35">
        <v>10</v>
      </c>
      <c r="B22" s="31">
        <v>363</v>
      </c>
      <c r="C22" s="11" t="s">
        <v>21</v>
      </c>
      <c r="D22" s="12">
        <v>18</v>
      </c>
      <c r="E22" s="1">
        <v>6</v>
      </c>
      <c r="F22" s="1">
        <v>2</v>
      </c>
      <c r="G22" s="33">
        <v>34</v>
      </c>
      <c r="H22" s="13">
        <f>IF(G22&gt;0,E22/G22,0)</f>
        <v>0.17647058823529413</v>
      </c>
      <c r="I22" s="13">
        <f t="shared" si="0"/>
        <v>3.333333333333333</v>
      </c>
      <c r="J22" s="14"/>
    </row>
    <row r="23" spans="1:10" ht="24.9" customHeight="1" x14ac:dyDescent="0.3">
      <c r="A23" s="36"/>
      <c r="B23" s="32"/>
      <c r="C23" s="11" t="s">
        <v>22</v>
      </c>
      <c r="D23" s="12">
        <v>25</v>
      </c>
      <c r="E23" s="1">
        <v>25</v>
      </c>
      <c r="F23" s="1">
        <v>3</v>
      </c>
      <c r="G23" s="34"/>
      <c r="H23" s="13">
        <f>IF(G22&gt;0,E23/G22,0)</f>
        <v>0.73529411764705888</v>
      </c>
      <c r="I23" s="13">
        <f t="shared" si="0"/>
        <v>10</v>
      </c>
      <c r="J23" s="14"/>
    </row>
    <row r="24" spans="1:10" ht="24.9" customHeight="1" x14ac:dyDescent="0.3">
      <c r="A24" s="35">
        <v>11</v>
      </c>
      <c r="B24" s="31">
        <v>157</v>
      </c>
      <c r="C24" s="11" t="s">
        <v>17</v>
      </c>
      <c r="D24" s="12">
        <v>46</v>
      </c>
      <c r="E24" s="1">
        <v>45</v>
      </c>
      <c r="F24" s="1">
        <v>8</v>
      </c>
      <c r="G24" s="33">
        <v>30</v>
      </c>
      <c r="H24" s="13">
        <f>IF(G24&gt;0,E24/G24,0)</f>
        <v>1.5</v>
      </c>
      <c r="I24" s="13">
        <f t="shared" si="0"/>
        <v>9.7826086956521738</v>
      </c>
      <c r="J24" s="14"/>
    </row>
    <row r="25" spans="1:10" ht="24.9" customHeight="1" x14ac:dyDescent="0.3">
      <c r="A25" s="36"/>
      <c r="B25" s="32"/>
      <c r="C25" s="11" t="s">
        <v>15</v>
      </c>
      <c r="D25" s="12">
        <v>36</v>
      </c>
      <c r="E25" s="1">
        <v>36</v>
      </c>
      <c r="F25" s="1">
        <v>5</v>
      </c>
      <c r="G25" s="34"/>
      <c r="H25" s="13">
        <f>IF(G24&gt;0,E25/G24,0)</f>
        <v>1.2</v>
      </c>
      <c r="I25" s="13">
        <f t="shared" si="0"/>
        <v>10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2025-06-02T15:39:11Z</dcterms:modified>
</cp:coreProperties>
</file>