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280F34C7-202A-464A-9E6E-22B4EB91F5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<sst xmlns="http://schemas.openxmlformats.org/spreadsheetml/2006/main" count="41" uniqueCount="20">
  <si>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</si>
  <si>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</si>
  <si>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</si>
  <si>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</si>
  <si>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</si>
  <si>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</si>
  <si>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</si>
  <si>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</si>
  <si>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</si>
  <si>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LIBRE</t>
  </si>
  <si>
    <t>Peter den Hartog</t>
  </si>
  <si>
    <t>Jan Jansen</t>
  </si>
  <si>
    <t>Jack Kimenai</t>
  </si>
  <si>
    <t>Hans vd Udenhout</t>
  </si>
  <si>
    <t>John van der Riet</t>
  </si>
  <si>
    <t>Ad Embregts</t>
  </si>
  <si>
    <t>Wim Timmermans</t>
  </si>
  <si>
    <t>Cees Krijnen</t>
  </si>
  <si>
    <t>Ad van der Wee</t>
  </si>
  <si>
    <t>Bart Wienk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</si>
</sst>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20"/>
      <c r="K1" s="20"/>
      <c r="L1" s="20"/>
      <c r="M1" s="20"/>
      <c r="N1" s="20"/>
      <c r="O1" s="20"/>
      <c r="P1" s="20"/>
      <c r="Q1" s="20"/>
      <c r="R1" s="20"/>
      <c r="S1" s="20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9"/>
      <c r="C2" s="26">
        <v>45889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6" t="s">
        <v>6</v>
      </c>
      <c r="B3" s="7"/>
      <c r="C3" s="8" t="s">
        <v>1</v>
      </c>
      <c r="D3" s="8"/>
      <c r="E3" s="9" t="s">
        <v>5</v>
      </c>
      <c r="F3" s="9" t="s">
        <v>7</v>
      </c>
      <c r="G3" s="8" t="s">
        <v>2</v>
      </c>
      <c r="H3" s="8" t="s">
        <v>4</v>
      </c>
      <c r="I3" s="8" t="s">
        <v>3</v>
      </c>
    </row>
    <row r="4" spans="1:29" ht="24.9" customHeight="1" x14ac:dyDescent="0.3">
      <c r="A4" s="31">
        <v>1</v>
      </c>
      <c r="B4" s="21">
        <v>8</v>
      </c>
      <c r="C4" s="11" t="s">
        <v>10</v>
      </c>
      <c r="D4" s="12">
        <v>37</v>
      </c>
      <c r="E4" s="1">
        <v>36</v>
      </c>
      <c r="F4" s="1">
        <v>5</v>
      </c>
      <c r="G4" s="24">
        <v>28</v>
      </c>
      <c r="H4" s="13">
        <f>IF(G4&gt;0,E4/G4,0)</f>
        <v>1.2857142857142858</v>
      </c>
      <c r="I4" s="13">
        <f>IF(E4&gt;0,E4/D4*10,0)</f>
        <v>9.7297297297297298</v>
      </c>
      <c r="J4" s="14"/>
    </row>
    <row r="5" spans="1:29" ht="24.9" customHeight="1" x14ac:dyDescent="0.3">
      <c r="A5" s="32"/>
      <c r="B5" s="22"/>
      <c r="C5" s="11" t="s">
        <v>11</v>
      </c>
      <c r="D5" s="12">
        <v>74</v>
      </c>
      <c r="E5" s="1">
        <v>74</v>
      </c>
      <c r="F5" s="1">
        <v>17</v>
      </c>
      <c r="G5" s="25"/>
      <c r="H5" s="13">
        <f>IF(G4&gt;0,E5/G4,0)</f>
        <v>2.6428571428571428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39</v>
      </c>
      <c r="C6" s="11" t="s">
        <v>12</v>
      </c>
      <c r="D6" s="12">
        <v>55</v>
      </c>
      <c r="E6" s="1">
        <v>55</v>
      </c>
      <c r="F6" s="1">
        <v>10</v>
      </c>
      <c r="G6" s="24">
        <v>30</v>
      </c>
      <c r="H6" s="13">
        <f>IF(G6&gt;0,E6/G6,0)</f>
        <v>1.8333333333333333</v>
      </c>
      <c r="I6" s="13">
        <f t="shared" si="0"/>
        <v>10</v>
      </c>
      <c r="J6" s="14"/>
    </row>
    <row r="7" spans="1:29" ht="24.9" customHeight="1" x14ac:dyDescent="0.3">
      <c r="A7" s="32"/>
      <c r="B7" s="22"/>
      <c r="C7" s="11" t="s">
        <v>13</v>
      </c>
      <c r="D7" s="12">
        <v>80</v>
      </c>
      <c r="E7" s="1">
        <v>70</v>
      </c>
      <c r="F7" s="1">
        <v>9</v>
      </c>
      <c r="G7" s="25"/>
      <c r="H7" s="13">
        <f>IF(G6&gt;0,E7/G6,0)</f>
        <v>2.3333333333333335</v>
      </c>
      <c r="I7" s="13">
        <f t="shared" si="0"/>
        <v>8.75</v>
      </c>
      <c r="J7" s="14"/>
    </row>
    <row r="8" spans="1:29" ht="24.9" customHeight="1" x14ac:dyDescent="0.3">
      <c r="A8" s="31">
        <v>3</v>
      </c>
      <c r="B8" s="21">
        <v>90</v>
      </c>
      <c r="C8" s="11" t="s">
        <v>14</v>
      </c>
      <c r="D8" s="12">
        <v>35</v>
      </c>
      <c r="E8" s="1">
        <v>35</v>
      </c>
      <c r="F8" s="1">
        <v>8</v>
      </c>
      <c r="G8" s="24">
        <v>29</v>
      </c>
      <c r="H8" s="13">
        <f>IF(G8&gt;0,E8/G8,0)</f>
        <v>1.2068965517241379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15</v>
      </c>
      <c r="D9" s="12">
        <v>28</v>
      </c>
      <c r="E9" s="1">
        <v>20</v>
      </c>
      <c r="F9" s="1">
        <v>5</v>
      </c>
      <c r="G9" s="25"/>
      <c r="H9" s="13">
        <f>IF(G8&gt;0,E9/G8,0)</f>
        <v>0.68965517241379315</v>
      </c>
      <c r="I9" s="13">
        <f t="shared" si="0"/>
        <v>7.1428571428571432</v>
      </c>
      <c r="J9" s="14"/>
    </row>
    <row r="10" spans="1:29" ht="24.9" customHeight="1" x14ac:dyDescent="0.3">
      <c r="A10" s="31">
        <v>4</v>
      </c>
      <c r="B10" s="21">
        <v>99</v>
      </c>
      <c r="C10" s="11" t="s">
        <v>16</v>
      </c>
      <c r="D10" s="12">
        <v>53</v>
      </c>
      <c r="E10" s="1">
        <v>37</v>
      </c>
      <c r="F10" s="1">
        <v>9</v>
      </c>
      <c r="G10" s="24">
        <v>24</v>
      </c>
      <c r="H10" s="13">
        <f>IF(G10&gt;0,E10/G10,0)</f>
        <v>1.5416666666666667</v>
      </c>
      <c r="I10" s="13">
        <f t="shared" si="0"/>
        <v>6.9811320754716979</v>
      </c>
      <c r="J10" s="14"/>
    </row>
    <row r="11" spans="1:29" ht="24.9" customHeight="1" x14ac:dyDescent="0.3">
      <c r="A11" s="32"/>
      <c r="B11" s="22"/>
      <c r="C11" s="11" t="s">
        <v>17</v>
      </c>
      <c r="D11" s="12">
        <v>27</v>
      </c>
      <c r="E11" s="1">
        <v>27</v>
      </c>
      <c r="F11" s="1">
        <v>6</v>
      </c>
      <c r="G11" s="25"/>
      <c r="H11" s="13">
        <f>IF(G10&gt;0,E11/G10,0)</f>
        <v>1.125</v>
      </c>
      <c r="I11" s="13">
        <f t="shared" si="0"/>
        <v>10</v>
      </c>
      <c r="J11" s="14"/>
    </row>
    <row r="12" spans="1:29" ht="24.9" customHeight="1" x14ac:dyDescent="0.3">
      <c r="A12" s="31">
        <v>5</v>
      </c>
      <c r="B12" s="21">
        <v>121</v>
      </c>
      <c r="C12" s="11" t="s">
        <v>18</v>
      </c>
      <c r="D12" s="12">
        <v>25</v>
      </c>
      <c r="E12" s="1">
        <v>25</v>
      </c>
      <c r="F12" s="1">
        <v>3</v>
      </c>
      <c r="G12" s="24">
        <v>36</v>
      </c>
      <c r="H12" s="13">
        <f>IF(G12&gt;0,E12/G12,0)</f>
        <v>0.69444444444444442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13</v>
      </c>
      <c r="D13" s="12">
        <v>80</v>
      </c>
      <c r="E13" s="1">
        <v>71</v>
      </c>
      <c r="F13" s="1">
        <v>9</v>
      </c>
      <c r="G13" s="25"/>
      <c r="H13" s="13">
        <f>IF(G12&gt;0,E13/G12,0)</f>
        <v>1.9722222222222223</v>
      </c>
      <c r="I13" s="13">
        <f t="shared" si="0"/>
        <v>8.875</v>
      </c>
      <c r="J13" s="14"/>
    </row>
    <row r="14" spans="1:29" ht="24.9" customHeight="1" x14ac:dyDescent="0.3">
      <c r="A14" s="31">
        <v>6</v>
      </c>
      <c r="B14" s="21">
        <v>157</v>
      </c>
      <c r="C14" s="11" t="s">
        <v>11</v>
      </c>
      <c r="D14" s="12">
        <v>74</v>
      </c>
      <c r="E14" s="1">
        <v>72</v>
      </c>
      <c r="F14" s="1">
        <v>19</v>
      </c>
      <c r="G14" s="24">
        <v>29</v>
      </c>
      <c r="H14" s="13">
        <f>IF(G14&gt;0,E14/G14,0)</f>
        <v>2.4827586206896552</v>
      </c>
      <c r="I14" s="13">
        <f t="shared" si="0"/>
        <v>9.7297297297297298</v>
      </c>
      <c r="J14" s="14"/>
    </row>
    <row r="15" spans="1:29" ht="24.9" customHeight="1" x14ac:dyDescent="0.3">
      <c r="A15" s="32"/>
      <c r="B15" s="22"/>
      <c r="C15" s="11" t="s">
        <v>16</v>
      </c>
      <c r="D15" s="12">
        <v>53</v>
      </c>
      <c r="E15" s="1">
        <v>53</v>
      </c>
      <c r="F15" s="1">
        <v>10</v>
      </c>
      <c r="G15" s="25"/>
      <c r="H15" s="13">
        <f>IF(G14&gt;0,E15/G14,0)</f>
        <v>1.8275862068965518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192</v>
      </c>
      <c r="C16" s="11" t="s">
        <v>15</v>
      </c>
      <c r="D16" s="12">
        <v>28</v>
      </c>
      <c r="E16" s="1">
        <v>21</v>
      </c>
      <c r="F16" s="1">
        <v>3</v>
      </c>
      <c r="G16" s="24">
        <v>29</v>
      </c>
      <c r="H16" s="13">
        <f>IF(G16&gt;0,E16/G16,0)</f>
        <v>0.72413793103448276</v>
      </c>
      <c r="I16" s="13">
        <f t="shared" si="0"/>
        <v>7.5</v>
      </c>
      <c r="J16" s="14"/>
    </row>
    <row r="17" spans="1:10" ht="24.9" customHeight="1" x14ac:dyDescent="0.3">
      <c r="A17" s="32"/>
      <c r="B17" s="22"/>
      <c r="C17" s="11" t="s">
        <v>19</v>
      </c>
      <c r="D17" s="12">
        <v>39</v>
      </c>
      <c r="E17" s="1">
        <v>39</v>
      </c>
      <c r="F17" s="1">
        <v>5</v>
      </c>
      <c r="G17" s="25"/>
      <c r="H17" s="13">
        <f>IF(G16&gt;0,E17/G16,0)</f>
        <v>1.3448275862068966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>
        <v>67</v>
      </c>
      <c r="C18" s="11" t="s">
        <v>19</v>
      </c>
      <c r="D18" s="12">
        <v>39</v>
      </c>
      <c r="E18" s="1">
        <v>35</v>
      </c>
      <c r="F18" s="1">
        <v>6</v>
      </c>
      <c r="G18" s="24">
        <v>41</v>
      </c>
      <c r="H18" s="13">
        <f>IF(G18&gt;0,E18/G18,0)</f>
        <v>0.85365853658536583</v>
      </c>
      <c r="I18" s="13">
        <f t="shared" si="0"/>
        <v>8.9743589743589745</v>
      </c>
      <c r="J18" s="14"/>
    </row>
    <row r="19" spans="1:10" ht="24.9" customHeight="1" x14ac:dyDescent="0.3">
      <c r="A19" s="32"/>
      <c r="B19" s="22"/>
      <c r="C19" s="11" t="s">
        <v>10</v>
      </c>
      <c r="D19" s="12">
        <v>37</v>
      </c>
      <c r="E19" s="1">
        <v>37</v>
      </c>
      <c r="F19" s="1">
        <v>4</v>
      </c>
      <c r="G19" s="25"/>
      <c r="H19" s="13">
        <f>IF(G18&gt;0,E19/G18,0)</f>
        <v>0.90243902439024393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/>
      <c r="C20" s="11" t="s">
        <v>8</v>
      </c>
      <c r="D20" s="12" t="s">
        <v>8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8</v>
      </c>
      <c r="D21" s="12" t="s">
        <v>8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8</v>
      </c>
      <c r="D22" s="12" t="s">
        <v>8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8</v>
      </c>
      <c r="D23" s="12" t="s">
        <v>8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8</v>
      </c>
      <c r="D24" s="12" t="s">
        <v>8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8</v>
      </c>
      <c r="D25" s="12" t="s">
        <v>8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8</v>
      </c>
      <c r="D26" s="12" t="s">
        <v>8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8</v>
      </c>
      <c r="D27" s="12" t="s">
        <v>8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2020-07-08T13:01:52Z</cp:lastPrinted>
  <dcterms:created xsi:type="dcterms:W3CDTF">2014-01-26T09:40:36Z</dcterms:created>
  <dcterms:modified xsi:type="dcterms:W3CDTF">2025-08-20T12:46:55Z</dcterms:modified>
</cp:coreProperties>
</file>