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1" documentId="8_{E0FE2D54-0136-4390-9B0C-282121B431CE}" xr6:coauthVersionLast="47" xr6:coauthVersionMax="47" xr10:uidLastSave="{EAFA4221-92D4-4601-AFF5-7A86877A0FDB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</calcChain>
</file>

<file path=xl/sharedStrings.xml><?xml version="1.0" encoding="utf-8"?>
<sst xmlns="http://schemas.openxmlformats.org/spreadsheetml/2006/main" count="73" uniqueCount="23">
  <si>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</si>
  <si>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</si>
  <si>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</si>
  <si>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</si>
  <si>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</si>
  <si>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</si>
  <si>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</si>
  <si>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</si>
  <si>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</si>
  <si>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</si>
  <si>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</si>
  <si>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</si>
  <si>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</si>
  <si>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</si>
  <si>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Wim Timmermans</t>
  </si>
  <si>
    <t>Cees Schellekens</t>
  </si>
  <si>
    <t>Jack Kimenai</t>
  </si>
  <si>
    <t>Henk Peeters</t>
  </si>
  <si>
    <t>Marjan v Tooren</t>
  </si>
  <si>
    <t>John van der Riet</t>
  </si>
  <si>
    <t>Hans Heijmans</t>
  </si>
  <si>
    <t>Jaap Geurts</t>
  </si>
  <si>
    <t>Toon van Tilburg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</si>
</sst>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X7" sqref="X7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v>46055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133</v>
      </c>
      <c r="C5" s="10" t="s">
        <v>15</v>
      </c>
      <c r="D5" s="11">
        <v>12</v>
      </c>
      <c r="E5" s="11">
        <v>8</v>
      </c>
      <c r="F5" s="11">
        <v>4</v>
      </c>
      <c r="G5" s="12">
        <v>12</v>
      </c>
      <c r="H5" s="12">
        <v>8</v>
      </c>
      <c r="I5" s="12">
        <v>4</v>
      </c>
      <c r="J5" s="29">
        <v>25</v>
      </c>
      <c r="K5" s="13">
        <f>IF($J5&gt;0,G5/$J5,0)</f>
        <v>0.48</v>
      </c>
      <c r="L5" s="13">
        <f>IF($J5&gt;0,H5/$J5,0)</f>
        <v>0.32</v>
      </c>
      <c r="M5" s="13">
        <f>IF($J5&gt;0,I5/$J5,0)</f>
        <v>0.16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16</v>
      </c>
      <c r="D6" s="16">
        <v>25</v>
      </c>
      <c r="E6" s="16">
        <v>16</v>
      </c>
      <c r="F6" s="16">
        <v>8</v>
      </c>
      <c r="G6" s="17">
        <v>14</v>
      </c>
      <c r="H6" s="17">
        <v>16</v>
      </c>
      <c r="I6" s="17">
        <v>4</v>
      </c>
      <c r="J6" s="30"/>
      <c r="K6" s="18">
        <f>IF($J5&gt;0,G6/$J5,0)</f>
        <v>0.56000000000000005</v>
      </c>
      <c r="L6" s="18">
        <f>IF($J5&gt;0,H6/$J5,0)</f>
        <v>0.64</v>
      </c>
      <c r="M6" s="18">
        <f>IF($J5&gt;0,I6/$J5,0)</f>
        <v>0.16</v>
      </c>
      <c r="N6" s="18">
        <f>IF($J5&gt;0,G6/D6*10+H6/E6*10+I6/F6*10,0)</f>
        <v>20.6</v>
      </c>
      <c r="O6" s="14"/>
    </row>
    <row r="7" spans="1:34" ht="24.75" customHeight="1" x14ac:dyDescent="0.25">
      <c r="A7" s="25">
        <v>2</v>
      </c>
      <c r="B7" s="27">
        <v>176</v>
      </c>
      <c r="C7" s="10" t="s">
        <v>15</v>
      </c>
      <c r="D7" s="11">
        <v>12</v>
      </c>
      <c r="E7" s="11">
        <v>8</v>
      </c>
      <c r="F7" s="11">
        <v>4</v>
      </c>
      <c r="G7" s="12">
        <v>9</v>
      </c>
      <c r="H7" s="12">
        <v>6</v>
      </c>
      <c r="I7" s="12">
        <v>2</v>
      </c>
      <c r="J7" s="29">
        <v>26</v>
      </c>
      <c r="K7" s="13">
        <f>IF($J7&gt;0,G7/$J7,0)</f>
        <v>0.34615384615384615</v>
      </c>
      <c r="L7" s="13">
        <f>IF($J7&gt;0,H7/$J7,0)</f>
        <v>0.23076923076923078</v>
      </c>
      <c r="M7" s="13">
        <f>IF($J7&gt;0,I7/$J7,0)</f>
        <v>7.6923076923076927E-2</v>
      </c>
      <c r="N7" s="13">
        <f>IF($J7&gt;0,G7/D7*10+H7/E7*10+I7/F7*10,0)</f>
        <v>20</v>
      </c>
      <c r="O7" s="14"/>
    </row>
    <row r="8" spans="1:34" ht="24.75" customHeight="1" x14ac:dyDescent="0.25">
      <c r="A8" s="26"/>
      <c r="B8" s="28"/>
      <c r="C8" s="15" t="s">
        <v>17</v>
      </c>
      <c r="D8" s="16">
        <v>14</v>
      </c>
      <c r="E8" s="16">
        <v>9</v>
      </c>
      <c r="F8" s="16">
        <v>4</v>
      </c>
      <c r="G8" s="17">
        <v>14</v>
      </c>
      <c r="H8" s="17">
        <v>9</v>
      </c>
      <c r="I8" s="17">
        <v>4</v>
      </c>
      <c r="J8" s="30"/>
      <c r="K8" s="18">
        <f>IF($J7&gt;0,G8/$J7,0)</f>
        <v>0.53846153846153844</v>
      </c>
      <c r="L8" s="18">
        <f>IF($J7&gt;0,H8/$J7,0)</f>
        <v>0.34615384615384615</v>
      </c>
      <c r="M8" s="18">
        <f>IF($J7&gt;0,I8/$J7,0)</f>
        <v>0.15384615384615385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211</v>
      </c>
      <c r="C9" s="10" t="s">
        <v>14</v>
      </c>
      <c r="D9" s="11">
        <v>21</v>
      </c>
      <c r="E9" s="11">
        <v>13</v>
      </c>
      <c r="F9" s="11">
        <v>7</v>
      </c>
      <c r="G9" s="12">
        <v>21</v>
      </c>
      <c r="H9" s="12">
        <v>13</v>
      </c>
      <c r="I9" s="12">
        <v>7</v>
      </c>
      <c r="J9" s="29">
        <v>43</v>
      </c>
      <c r="K9" s="13">
        <f>IF($J9&gt;0,G9/$J9,0)</f>
        <v>0.48837209302325579</v>
      </c>
      <c r="L9" s="13">
        <f>IF($J9&gt;0,H9/$J9,0)</f>
        <v>0.30232558139534882</v>
      </c>
      <c r="M9" s="13">
        <f>IF($J9&gt;0,I9/$J9,0)</f>
        <v>0.16279069767441862</v>
      </c>
      <c r="N9" s="13">
        <f>IF($J9&gt;0,G9/D9*10+H9/E9*10+I9/F9*10,0)</f>
        <v>30</v>
      </c>
      <c r="O9" s="14"/>
    </row>
    <row r="10" spans="1:34" ht="24.75" customHeight="1" x14ac:dyDescent="0.25">
      <c r="A10" s="26"/>
      <c r="B10" s="28"/>
      <c r="C10" s="15" t="s">
        <v>18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3</v>
      </c>
      <c r="J10" s="30"/>
      <c r="K10" s="18">
        <f>IF($J9&gt;0,G10/$J9,0)</f>
        <v>0.27906976744186046</v>
      </c>
      <c r="L10" s="18">
        <f>IF($J9&gt;0,H10/$J9,0)</f>
        <v>0.18604651162790697</v>
      </c>
      <c r="M10" s="18">
        <f>IF($J9&gt;0,I10/$J9,0)</f>
        <v>6.9767441860465115E-2</v>
      </c>
      <c r="N10" s="18">
        <f>IF($J9&gt;0,G10/D10*10+H10/E10*10+I10/F10*10,0)</f>
        <v>27.5</v>
      </c>
      <c r="O10" s="14"/>
    </row>
    <row r="11" spans="1:34" ht="24.75" customHeight="1" x14ac:dyDescent="0.25">
      <c r="A11" s="25">
        <v>4</v>
      </c>
      <c r="B11" s="27">
        <v>212</v>
      </c>
      <c r="C11" s="10" t="s">
        <v>17</v>
      </c>
      <c r="D11" s="11">
        <v>14</v>
      </c>
      <c r="E11" s="11">
        <v>9</v>
      </c>
      <c r="F11" s="11">
        <v>4</v>
      </c>
      <c r="G11" s="12">
        <v>14</v>
      </c>
      <c r="H11" s="12">
        <v>9</v>
      </c>
      <c r="I11" s="12">
        <v>4</v>
      </c>
      <c r="J11" s="29">
        <v>26</v>
      </c>
      <c r="K11" s="13">
        <f>IF($J11&gt;0,G11/$J11,0)</f>
        <v>0.53846153846153844</v>
      </c>
      <c r="L11" s="13">
        <f>IF($J11&gt;0,H11/$J11,0)</f>
        <v>0.34615384615384615</v>
      </c>
      <c r="M11" s="13">
        <f>IF($J11&gt;0,I11/$J11,0)</f>
        <v>0.15384615384615385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19</v>
      </c>
      <c r="D12" s="16">
        <v>15</v>
      </c>
      <c r="E12" s="16">
        <v>9</v>
      </c>
      <c r="F12" s="16">
        <v>5</v>
      </c>
      <c r="G12" s="17">
        <v>9</v>
      </c>
      <c r="H12" s="17">
        <v>9</v>
      </c>
      <c r="I12" s="17">
        <v>4</v>
      </c>
      <c r="J12" s="30"/>
      <c r="K12" s="18">
        <f>IF($J11&gt;0,G12/$J11,0)</f>
        <v>0.34615384615384615</v>
      </c>
      <c r="L12" s="18">
        <f>IF($J11&gt;0,H12/$J11,0)</f>
        <v>0.34615384615384615</v>
      </c>
      <c r="M12" s="18">
        <f>IF($J11&gt;0,I12/$J11,0)</f>
        <v>0.15384615384615385</v>
      </c>
      <c r="N12" s="18">
        <f>IF($J11&gt;0,G12/D12*10+H12/E12*10+I12/F12*10,0)</f>
        <v>24</v>
      </c>
      <c r="O12" s="14"/>
    </row>
    <row r="13" spans="1:34" ht="24.75" customHeight="1" x14ac:dyDescent="0.25">
      <c r="A13" s="25">
        <v>5</v>
      </c>
      <c r="B13" s="27">
        <v>222</v>
      </c>
      <c r="C13" s="10" t="s">
        <v>20</v>
      </c>
      <c r="D13" s="11">
        <v>13</v>
      </c>
      <c r="E13" s="11">
        <v>8</v>
      </c>
      <c r="F13" s="11">
        <v>4</v>
      </c>
      <c r="G13" s="12">
        <v>13</v>
      </c>
      <c r="H13" s="12">
        <v>8</v>
      </c>
      <c r="I13" s="12">
        <v>4</v>
      </c>
      <c r="J13" s="29">
        <v>31</v>
      </c>
      <c r="K13" s="13">
        <f>IF($J13&gt;0,G13/$J13,0)</f>
        <v>0.41935483870967744</v>
      </c>
      <c r="L13" s="13">
        <f>IF($J13&gt;0,H13/$J13,0)</f>
        <v>0.25806451612903225</v>
      </c>
      <c r="M13" s="13">
        <f>IF($J13&gt;0,I13/$J13,0)</f>
        <v>0.12903225806451613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18</v>
      </c>
      <c r="D14" s="16">
        <v>12</v>
      </c>
      <c r="E14" s="16">
        <v>8</v>
      </c>
      <c r="F14" s="16">
        <v>4</v>
      </c>
      <c r="G14" s="17">
        <v>3</v>
      </c>
      <c r="H14" s="17">
        <v>7</v>
      </c>
      <c r="I14" s="17">
        <v>2</v>
      </c>
      <c r="J14" s="30"/>
      <c r="K14" s="18">
        <f>IF($J13&gt;0,G14/$J13,0)</f>
        <v>9.6774193548387094E-2</v>
      </c>
      <c r="L14" s="18">
        <f>IF($J13&gt;0,H14/$J13,0)</f>
        <v>0.22580645161290322</v>
      </c>
      <c r="M14" s="18">
        <f>IF($J13&gt;0,I14/$J13,0)</f>
        <v>6.4516129032258063E-2</v>
      </c>
      <c r="N14" s="18">
        <f>IF($J13&gt;0,G14/D14*10+H14/E14*10+I14/F14*10,0)</f>
        <v>16.25</v>
      </c>
      <c r="O14" s="14"/>
    </row>
    <row r="15" spans="1:34" ht="24.75" customHeight="1" x14ac:dyDescent="0.25">
      <c r="A15" s="25">
        <v>6</v>
      </c>
      <c r="B15" s="27">
        <v>306</v>
      </c>
      <c r="C15" s="10" t="s">
        <v>21</v>
      </c>
      <c r="D15" s="11">
        <v>14</v>
      </c>
      <c r="E15" s="11">
        <v>9</v>
      </c>
      <c r="F15" s="11">
        <v>4</v>
      </c>
      <c r="G15" s="12">
        <v>14</v>
      </c>
      <c r="H15" s="12">
        <v>9</v>
      </c>
      <c r="I15" s="12">
        <v>4</v>
      </c>
      <c r="J15" s="29">
        <v>22</v>
      </c>
      <c r="K15" s="13">
        <f>IF($J15&gt;0,G15/$J15,0)</f>
        <v>0.63636363636363635</v>
      </c>
      <c r="L15" s="13">
        <f>IF($J15&gt;0,H15/$J15,0)</f>
        <v>0.40909090909090912</v>
      </c>
      <c r="M15" s="13">
        <f>IF($J15&gt;0,I15/$J15,0)</f>
        <v>0.18181818181818182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22</v>
      </c>
      <c r="D16" s="16">
        <v>13</v>
      </c>
      <c r="E16" s="16">
        <v>8</v>
      </c>
      <c r="F16" s="16">
        <v>4</v>
      </c>
      <c r="G16" s="17">
        <v>5</v>
      </c>
      <c r="H16" s="17">
        <v>4</v>
      </c>
      <c r="I16" s="17">
        <v>0</v>
      </c>
      <c r="J16" s="30"/>
      <c r="K16" s="18">
        <f>IF($J15&gt;0,G16/$J15,0)</f>
        <v>0.22727272727272727</v>
      </c>
      <c r="L16" s="18">
        <f>IF($J15&gt;0,H16/$J15,0)</f>
        <v>0.18181818181818182</v>
      </c>
      <c r="M16" s="18">
        <f>IF($J15&gt;0,I16/$J15,0)</f>
        <v>0</v>
      </c>
      <c r="N16" s="18">
        <f>IF($J15&gt;0,G16/D16*10+H16/E16*10+I16/F16*10,0)</f>
        <v>8.8461538461538467</v>
      </c>
      <c r="O16" s="14"/>
    </row>
    <row r="17" spans="1:15" ht="24.75" customHeight="1" x14ac:dyDescent="0.25">
      <c r="A17" s="25">
        <v>7</v>
      </c>
      <c r="B17" s="27">
        <v>278</v>
      </c>
      <c r="C17" s="10" t="s">
        <v>21</v>
      </c>
      <c r="D17" s="11">
        <v>14</v>
      </c>
      <c r="E17" s="11">
        <v>9</v>
      </c>
      <c r="F17" s="11">
        <v>4</v>
      </c>
      <c r="G17" s="12">
        <v>14</v>
      </c>
      <c r="H17" s="12">
        <v>9</v>
      </c>
      <c r="I17" s="12">
        <v>4</v>
      </c>
      <c r="J17" s="29">
        <v>23</v>
      </c>
      <c r="K17" s="13">
        <f>IF($J17&gt;0,G17/$J17,0)</f>
        <v>0.60869565217391308</v>
      </c>
      <c r="L17" s="13">
        <f>IF($J17&gt;0,H17/$J17,0)</f>
        <v>0.39130434782608697</v>
      </c>
      <c r="M17" s="13">
        <f>IF($J17&gt;0,I17/$J17,0)</f>
        <v>0.17391304347826086</v>
      </c>
      <c r="N17" s="13">
        <f>IF($J17&gt;0,G17/D17*10+H17/E17*10+I17/F17*10,0)</f>
        <v>30</v>
      </c>
      <c r="O17" s="14"/>
    </row>
    <row r="18" spans="1:15" ht="24.75" customHeight="1" x14ac:dyDescent="0.25">
      <c r="A18" s="26"/>
      <c r="B18" s="28"/>
      <c r="C18" s="15" t="s">
        <v>19</v>
      </c>
      <c r="D18" s="16">
        <v>15</v>
      </c>
      <c r="E18" s="16">
        <v>9</v>
      </c>
      <c r="F18" s="16">
        <v>5</v>
      </c>
      <c r="G18" s="17">
        <v>13</v>
      </c>
      <c r="H18" s="17">
        <v>9</v>
      </c>
      <c r="I18" s="17">
        <v>5</v>
      </c>
      <c r="J18" s="30"/>
      <c r="K18" s="18">
        <f>IF($J17&gt;0,G18/$J17,0)</f>
        <v>0.56521739130434778</v>
      </c>
      <c r="L18" s="18">
        <f>IF($J17&gt;0,H18/$J17,0)</f>
        <v>0.39130434782608697</v>
      </c>
      <c r="M18" s="18">
        <f>IF($J17&gt;0,I18/$J17,0)</f>
        <v>0.21739130434782608</v>
      </c>
      <c r="N18" s="18">
        <f>IF($J17&gt;0,G18/D18*10+H18/E18*10+I18/F18*10,0)</f>
        <v>28.666666666666668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2026-02-06T16:43:12Z</dcterms:modified>
</cp:coreProperties>
</file>