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Libre/Uitslagen 2026/"/>
    </mc:Choice>
  </mc:AlternateContent>
  <xr:revisionPtr revIDLastSave="0" documentId="8_{477101C1-094F-4842-9914-07800D92E5E0}" xr6:coauthVersionLast="47" xr6:coauthVersionMax="47" xr10:uidLastSave="{00000000-0000-0000-0000-000000000000}"/>
  <bookViews>
    <workbookView xWindow="384" yWindow="384" windowWidth="10812" windowHeight="10764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[1]Deelnemers!$A$6:$G$25</definedName>
    <definedName name="Wedstrijden">[1]Invulschema!$A$3:$F$308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" i="1" l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</calcChain>
</file>

<file path=xl/sharedStrings.xml><?xml version="1.0" encoding="utf-8"?>
<sst xmlns="http://schemas.openxmlformats.org/spreadsheetml/2006/main" count="43" uniqueCount="22">
  <si>
    <t>Datum:</t>
  </si>
  <si>
    <t>LIBRE</t>
  </si>
  <si>
    <t>Wed. nr.</t>
  </si>
  <si>
    <t>naam</t>
  </si>
  <si>
    <t>beh. carb</t>
  </si>
  <si>
    <t>Hoogste Serie</t>
  </si>
  <si>
    <t>brt</t>
  </si>
  <si>
    <t>moy.</t>
  </si>
  <si>
    <t>punten</t>
  </si>
  <si>
    <t/>
  </si>
  <si>
    <t>Marjan v Tooren</t>
  </si>
  <si>
    <t>Wim Timmermans</t>
  </si>
  <si>
    <t>John van der Riet</t>
  </si>
  <si>
    <t>Henk Peeters</t>
  </si>
  <si>
    <t>Ad Embregts</t>
  </si>
  <si>
    <t>Hans Heijmans</t>
  </si>
  <si>
    <t>Jan Jansen</t>
  </si>
  <si>
    <t>Ad van der Wee</t>
  </si>
  <si>
    <t>Toon van Tilburg</t>
  </si>
  <si>
    <t>Frans van de Put</t>
  </si>
  <si>
    <t>Peter den Hartog</t>
  </si>
  <si>
    <t>Jack Kimenai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</si>
</sst>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8"/>
      <name val="Verdana"/>
      <family val="2"/>
    </font>
    <font>
      <sz val="12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0" fillId="0" borderId="0"/>
  </cellStyleXfs>
  <cellXfs count="33">
    <xf numFmtId="0" fontId="0" fillId="0" borderId="0" xfId="0"/>
    <xf numFmtId="0" fontId="8" fillId="2" borderId="1" xfId="1" applyFont="1" applyFill="1" applyBorder="1" applyAlignment="1">
      <alignment horizontal="center"/>
    </xf>
    <xf numFmtId="0" fontId="9" fillId="0" borderId="0" xfId="0" applyFont="1" applyAlignment="1">
      <alignment vertical="center" wrapText="1"/>
    </xf>
    <xf numFmtId="0" fontId="11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12" fillId="0" borderId="2" xfId="1" applyFont="1" applyBorder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/>
    </xf>
    <xf numFmtId="0" fontId="8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1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4" fillId="0" borderId="0" xfId="1" applyFont="1" applyAlignment="1">
      <alignment vertical="center"/>
    </xf>
    <xf numFmtId="0" fontId="3" fillId="0" borderId="7" xfId="1" applyFont="1" applyBorder="1" applyAlignment="1">
      <alignment vertical="center"/>
    </xf>
    <xf numFmtId="0" fontId="15" fillId="0" borderId="0" xfId="2" applyFont="1" applyAlignment="1">
      <alignment wrapText="1"/>
    </xf>
    <xf numFmtId="0" fontId="2" fillId="0" borderId="0" xfId="1" applyFont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15" fillId="0" borderId="8" xfId="2" applyFont="1" applyBorder="1" applyAlignment="1">
      <alignment horizontal="right" wrapText="1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164" fontId="13" fillId="0" borderId="5" xfId="1" applyNumberFormat="1" applyFont="1" applyBorder="1" applyAlignment="1">
      <alignment horizontal="center" vertical="center"/>
    </xf>
    <xf numFmtId="164" fontId="13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220980</xdr:colOff>
      <xdr:row>0</xdr:row>
      <xdr:rowOff>0</xdr:rowOff>
    </xdr:from>
    <xdr:to>
      <xdr:col>8</xdr:col>
      <xdr:colOff>533400</xdr:colOff>
      <xdr:row>0</xdr:row>
      <xdr:rowOff>1447800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D28480E2-E8F0-40C7-835A-FF0926859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" y="0"/>
          <a:ext cx="6576060" cy="1447800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Documents%20and%20Settings/Leny/Mijn%20documenten/Biljarten%20SBV%20Dongen/SBV%20Dongen%20binnencompetitie/Driebanden/Werkmap%20dagwedstrijden%203-Banden.xlsm" TargetMode="External"/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10" customWidth="1"/>
    <col min="2" max="2" width="7.6640625" style="10" customWidth="1"/>
    <col min="3" max="3" width="30.6640625" style="10" customWidth="1"/>
    <col min="4" max="8" width="8.6640625" style="10" customWidth="1"/>
    <col min="9" max="9" width="9.6640625" style="10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29" s="4" customFormat="1" ht="115.5" customHeight="1" x14ac:dyDescent="0.45">
      <c r="A1" s="2"/>
      <c r="B1" s="2"/>
      <c r="C1" s="2"/>
      <c r="D1" s="23"/>
      <c r="E1" s="23"/>
      <c r="F1" s="23"/>
      <c r="G1" s="23"/>
      <c r="H1" s="23"/>
      <c r="I1" s="23"/>
      <c r="J1" s="19"/>
      <c r="K1" s="19"/>
      <c r="L1" s="19"/>
      <c r="M1" s="19"/>
      <c r="N1" s="19"/>
      <c r="O1" s="19"/>
      <c r="P1" s="19"/>
      <c r="Q1" s="19"/>
      <c r="R1" s="19"/>
      <c r="S1" s="19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s="4" customFormat="1" ht="29.1" customHeight="1" x14ac:dyDescent="0.25">
      <c r="A2" s="5" t="s">
        <v>0</v>
      </c>
      <c r="B2" s="18"/>
      <c r="C2" s="26">
        <v>46195</v>
      </c>
      <c r="D2" s="27"/>
      <c r="E2" s="28" t="s">
        <v>1</v>
      </c>
      <c r="F2" s="28"/>
      <c r="G2" s="28"/>
      <c r="H2" s="28"/>
      <c r="I2" s="29"/>
    </row>
    <row r="3" spans="1:29" ht="36" customHeight="1" x14ac:dyDescent="0.3">
      <c r="A3" s="6" t="s">
        <v>2</v>
      </c>
      <c r="B3" s="7"/>
      <c r="C3" s="8" t="s">
        <v>3</v>
      </c>
      <c r="D3" s="8"/>
      <c r="E3" s="9" t="s">
        <v>4</v>
      </c>
      <c r="F3" s="9" t="s">
        <v>5</v>
      </c>
      <c r="G3" s="8" t="s">
        <v>6</v>
      </c>
      <c r="H3" s="8" t="s">
        <v>7</v>
      </c>
      <c r="I3" s="8" t="s">
        <v>8</v>
      </c>
    </row>
    <row r="4" spans="1:29" ht="24.9" customHeight="1" x14ac:dyDescent="0.3">
      <c r="A4" s="31">
        <v>1</v>
      </c>
      <c r="B4" s="21">
        <v>1</v>
      </c>
      <c r="C4" s="11" t="s">
        <v>10</v>
      </c>
      <c r="D4" s="12">
        <v>30</v>
      </c>
      <c r="E4" s="1">
        <v>21</v>
      </c>
      <c r="F4" s="1">
        <v>3</v>
      </c>
      <c r="G4" s="24">
        <v>45</v>
      </c>
      <c r="H4" s="13">
        <f>IF(G4&gt;0,E4/G4,0)</f>
        <v>0.46666666666666667</v>
      </c>
      <c r="I4" s="13">
        <f>IF(E4&gt;0,E4/D4*10,0)</f>
        <v>7</v>
      </c>
      <c r="J4" s="14"/>
    </row>
    <row r="5" spans="1:29" ht="24.9" customHeight="1" x14ac:dyDescent="0.3">
      <c r="A5" s="32"/>
      <c r="B5" s="22"/>
      <c r="C5" s="11" t="s">
        <v>11</v>
      </c>
      <c r="D5" s="12">
        <v>51</v>
      </c>
      <c r="E5" s="1">
        <v>51</v>
      </c>
      <c r="F5" s="1">
        <v>5</v>
      </c>
      <c r="G5" s="25"/>
      <c r="H5" s="13">
        <f>IF(G4&gt;0,E5/G4,0)</f>
        <v>1.1333333333333333</v>
      </c>
      <c r="I5" s="13">
        <f t="shared" ref="I5:I27" si="0">IF(E5&gt;0,E5/D5*10,0)</f>
        <v>10</v>
      </c>
      <c r="J5" s="14"/>
    </row>
    <row r="6" spans="1:29" ht="24.9" customHeight="1" x14ac:dyDescent="0.3">
      <c r="A6" s="31">
        <v>2</v>
      </c>
      <c r="B6" s="21">
        <v>2</v>
      </c>
      <c r="C6" s="11" t="s">
        <v>12</v>
      </c>
      <c r="D6" s="12">
        <v>37</v>
      </c>
      <c r="E6" s="1">
        <v>28</v>
      </c>
      <c r="F6" s="1">
        <v>6</v>
      </c>
      <c r="G6" s="24">
        <v>33</v>
      </c>
      <c r="H6" s="13">
        <f>IF(G6&gt;0,E6/G6,0)</f>
        <v>0.84848484848484851</v>
      </c>
      <c r="I6" s="13">
        <f t="shared" si="0"/>
        <v>7.5675675675675684</v>
      </c>
      <c r="J6" s="14"/>
    </row>
    <row r="7" spans="1:29" ht="24.9" customHeight="1" x14ac:dyDescent="0.3">
      <c r="A7" s="32"/>
      <c r="B7" s="22"/>
      <c r="C7" s="11" t="s">
        <v>13</v>
      </c>
      <c r="D7" s="12">
        <v>30</v>
      </c>
      <c r="E7" s="1">
        <v>30</v>
      </c>
      <c r="F7" s="1">
        <v>5</v>
      </c>
      <c r="G7" s="25"/>
      <c r="H7" s="13">
        <f>IF(G6&gt;0,E7/G6,0)</f>
        <v>0.90909090909090906</v>
      </c>
      <c r="I7" s="13">
        <f t="shared" si="0"/>
        <v>10</v>
      </c>
      <c r="J7" s="14"/>
    </row>
    <row r="8" spans="1:29" ht="24.9" customHeight="1" x14ac:dyDescent="0.3">
      <c r="A8" s="31">
        <v>3</v>
      </c>
      <c r="B8" s="21">
        <v>3</v>
      </c>
      <c r="C8" s="11" t="s">
        <v>14</v>
      </c>
      <c r="D8" s="12">
        <v>31</v>
      </c>
      <c r="E8" s="1">
        <v>31</v>
      </c>
      <c r="F8" s="1">
        <v>5</v>
      </c>
      <c r="G8" s="24">
        <v>32</v>
      </c>
      <c r="H8" s="13">
        <f>IF(G8&gt;0,E8/G8,0)</f>
        <v>0.96875</v>
      </c>
      <c r="I8" s="13">
        <f t="shared" si="0"/>
        <v>10</v>
      </c>
      <c r="J8" s="14"/>
    </row>
    <row r="9" spans="1:29" ht="24.9" customHeight="1" x14ac:dyDescent="0.3">
      <c r="A9" s="32"/>
      <c r="B9" s="22"/>
      <c r="C9" s="11" t="s">
        <v>15</v>
      </c>
      <c r="D9" s="12">
        <v>35</v>
      </c>
      <c r="E9" s="1">
        <v>22</v>
      </c>
      <c r="F9" s="1">
        <v>3</v>
      </c>
      <c r="G9" s="25"/>
      <c r="H9" s="13">
        <f>IF(G8&gt;0,E9/G8,0)</f>
        <v>0.6875</v>
      </c>
      <c r="I9" s="13">
        <f t="shared" si="0"/>
        <v>6.2857142857142856</v>
      </c>
      <c r="J9" s="14"/>
    </row>
    <row r="10" spans="1:29" ht="24.9" customHeight="1" x14ac:dyDescent="0.3">
      <c r="A10" s="31">
        <v>4</v>
      </c>
      <c r="B10" s="21">
        <v>35</v>
      </c>
      <c r="C10" s="11" t="s">
        <v>12</v>
      </c>
      <c r="D10" s="12">
        <v>37</v>
      </c>
      <c r="E10" s="1">
        <v>37</v>
      </c>
      <c r="F10" s="1">
        <v>7</v>
      </c>
      <c r="G10" s="24">
        <v>33</v>
      </c>
      <c r="H10" s="13">
        <f>IF(G10&gt;0,E10/G10,0)</f>
        <v>1.1212121212121211</v>
      </c>
      <c r="I10" s="13">
        <f t="shared" si="0"/>
        <v>10</v>
      </c>
      <c r="J10" s="14"/>
    </row>
    <row r="11" spans="1:29" ht="24.9" customHeight="1" x14ac:dyDescent="0.3">
      <c r="A11" s="32"/>
      <c r="B11" s="22"/>
      <c r="C11" s="11" t="s">
        <v>16</v>
      </c>
      <c r="D11" s="12">
        <v>72</v>
      </c>
      <c r="E11" s="1">
        <v>62</v>
      </c>
      <c r="F11" s="1">
        <v>8</v>
      </c>
      <c r="G11" s="25"/>
      <c r="H11" s="13">
        <f>IF(G10&gt;0,E11/G10,0)</f>
        <v>1.8787878787878789</v>
      </c>
      <c r="I11" s="13">
        <f t="shared" si="0"/>
        <v>8.6111111111111107</v>
      </c>
      <c r="J11" s="14"/>
    </row>
    <row r="12" spans="1:29" ht="24.9" customHeight="1" x14ac:dyDescent="0.3">
      <c r="A12" s="31">
        <v>5</v>
      </c>
      <c r="B12" s="21">
        <v>41</v>
      </c>
      <c r="C12" s="11" t="s">
        <v>17</v>
      </c>
      <c r="D12" s="12">
        <v>27</v>
      </c>
      <c r="E12" s="1">
        <v>27</v>
      </c>
      <c r="F12" s="1">
        <v>4</v>
      </c>
      <c r="G12" s="24">
        <v>21</v>
      </c>
      <c r="H12" s="13">
        <f>IF(G12&gt;0,E12/G12,0)</f>
        <v>1.2857142857142858</v>
      </c>
      <c r="I12" s="13">
        <f t="shared" si="0"/>
        <v>10</v>
      </c>
      <c r="J12" s="14"/>
    </row>
    <row r="13" spans="1:29" ht="24.9" customHeight="1" x14ac:dyDescent="0.3">
      <c r="A13" s="32"/>
      <c r="B13" s="22"/>
      <c r="C13" s="11" t="s">
        <v>18</v>
      </c>
      <c r="D13" s="12">
        <v>32</v>
      </c>
      <c r="E13" s="1">
        <v>22</v>
      </c>
      <c r="F13" s="1">
        <v>6</v>
      </c>
      <c r="G13" s="25"/>
      <c r="H13" s="13">
        <f>IF(G12&gt;0,E13/G12,0)</f>
        <v>1.0476190476190477</v>
      </c>
      <c r="I13" s="13">
        <f t="shared" si="0"/>
        <v>6.875</v>
      </c>
      <c r="J13" s="14"/>
    </row>
    <row r="14" spans="1:29" ht="24.9" customHeight="1" x14ac:dyDescent="0.3">
      <c r="A14" s="31">
        <v>6</v>
      </c>
      <c r="B14" s="21">
        <v>49</v>
      </c>
      <c r="C14" s="11" t="s">
        <v>19</v>
      </c>
      <c r="D14" s="12">
        <v>48</v>
      </c>
      <c r="E14" s="1">
        <v>47</v>
      </c>
      <c r="F14" s="1">
        <v>7</v>
      </c>
      <c r="G14" s="24">
        <v>45</v>
      </c>
      <c r="H14" s="13">
        <f>IF(G14&gt;0,E14/G14,0)</f>
        <v>1.0444444444444445</v>
      </c>
      <c r="I14" s="13">
        <f t="shared" si="0"/>
        <v>9.7916666666666661</v>
      </c>
      <c r="J14" s="14"/>
    </row>
    <row r="15" spans="1:29" ht="24.9" customHeight="1" x14ac:dyDescent="0.3">
      <c r="A15" s="32"/>
      <c r="B15" s="22"/>
      <c r="C15" s="11" t="s">
        <v>20</v>
      </c>
      <c r="D15" s="12">
        <v>38</v>
      </c>
      <c r="E15" s="1">
        <v>38</v>
      </c>
      <c r="F15" s="1">
        <v>10</v>
      </c>
      <c r="G15" s="25"/>
      <c r="H15" s="13">
        <f>IF(G14&gt;0,E15/G14,0)</f>
        <v>0.84444444444444444</v>
      </c>
      <c r="I15" s="13">
        <f t="shared" si="0"/>
        <v>10</v>
      </c>
      <c r="J15" s="14"/>
    </row>
    <row r="16" spans="1:29" ht="24.9" customHeight="1" x14ac:dyDescent="0.3">
      <c r="A16" s="31">
        <v>7</v>
      </c>
      <c r="B16" s="21">
        <v>97</v>
      </c>
      <c r="C16" s="11" t="s">
        <v>15</v>
      </c>
      <c r="D16" s="12">
        <v>35</v>
      </c>
      <c r="E16" s="1">
        <v>35</v>
      </c>
      <c r="F16" s="1">
        <v>3</v>
      </c>
      <c r="G16" s="24">
        <v>26</v>
      </c>
      <c r="H16" s="13">
        <f>IF(G16&gt;0,E16/G16,0)</f>
        <v>1.3461538461538463</v>
      </c>
      <c r="I16" s="13">
        <f t="shared" si="0"/>
        <v>10</v>
      </c>
      <c r="J16" s="14"/>
    </row>
    <row r="17" spans="1:10" ht="24.9" customHeight="1" x14ac:dyDescent="0.3">
      <c r="A17" s="32"/>
      <c r="B17" s="22"/>
      <c r="C17" s="11" t="s">
        <v>21</v>
      </c>
      <c r="D17" s="12">
        <v>62</v>
      </c>
      <c r="E17" s="1">
        <v>32</v>
      </c>
      <c r="F17" s="1">
        <v>5</v>
      </c>
      <c r="G17" s="25"/>
      <c r="H17" s="13">
        <f>IF(G16&gt;0,E17/G16,0)</f>
        <v>1.2307692307692308</v>
      </c>
      <c r="I17" s="13">
        <f t="shared" si="0"/>
        <v>5.161290322580645</v>
      </c>
      <c r="J17" s="14"/>
    </row>
    <row r="18" spans="1:10" ht="24.9" customHeight="1" x14ac:dyDescent="0.3">
      <c r="A18" s="31">
        <v>8</v>
      </c>
      <c r="B18" s="21"/>
      <c r="C18" s="11" t="s">
        <v>9</v>
      </c>
      <c r="D18" s="12" t="s">
        <v>9</v>
      </c>
      <c r="E18" s="1"/>
      <c r="F18" s="1"/>
      <c r="G18" s="24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32"/>
      <c r="B19" s="22"/>
      <c r="C19" s="11" t="s">
        <v>9</v>
      </c>
      <c r="D19" s="12" t="s">
        <v>9</v>
      </c>
      <c r="E19" s="1"/>
      <c r="F19" s="1"/>
      <c r="G19" s="25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31">
        <v>9</v>
      </c>
      <c r="B20" s="21"/>
      <c r="C20" s="11" t="s">
        <v>9</v>
      </c>
      <c r="D20" s="12" t="s">
        <v>9</v>
      </c>
      <c r="E20" s="1"/>
      <c r="F20" s="1"/>
      <c r="G20" s="24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32"/>
      <c r="B21" s="22"/>
      <c r="C21" s="11" t="s">
        <v>9</v>
      </c>
      <c r="D21" s="12" t="s">
        <v>9</v>
      </c>
      <c r="E21" s="1"/>
      <c r="F21" s="1"/>
      <c r="G21" s="25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31">
        <v>10</v>
      </c>
      <c r="B22" s="21"/>
      <c r="C22" s="11" t="s">
        <v>9</v>
      </c>
      <c r="D22" s="12" t="s">
        <v>9</v>
      </c>
      <c r="E22" s="1"/>
      <c r="F22" s="1"/>
      <c r="G22" s="24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2"/>
      <c r="B23" s="22"/>
      <c r="C23" s="11" t="s">
        <v>9</v>
      </c>
      <c r="D23" s="12" t="s">
        <v>9</v>
      </c>
      <c r="E23" s="1"/>
      <c r="F23" s="1"/>
      <c r="G23" s="25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1">
        <v>11</v>
      </c>
      <c r="B24" s="21"/>
      <c r="C24" s="11" t="s">
        <v>9</v>
      </c>
      <c r="D24" s="12" t="s">
        <v>9</v>
      </c>
      <c r="E24" s="1"/>
      <c r="F24" s="1"/>
      <c r="G24" s="24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2"/>
      <c r="B25" s="22"/>
      <c r="C25" s="11" t="s">
        <v>9</v>
      </c>
      <c r="D25" s="12" t="s">
        <v>9</v>
      </c>
      <c r="E25" s="1"/>
      <c r="F25" s="1"/>
      <c r="G25" s="25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1">
        <v>12</v>
      </c>
      <c r="B26" s="21"/>
      <c r="C26" s="11" t="s">
        <v>9</v>
      </c>
      <c r="D26" s="12" t="s">
        <v>9</v>
      </c>
      <c r="E26" s="1"/>
      <c r="F26" s="1"/>
      <c r="G26" s="24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2"/>
      <c r="B27" s="22"/>
      <c r="C27" s="11" t="s">
        <v>9</v>
      </c>
      <c r="D27" s="12" t="s">
        <v>9</v>
      </c>
      <c r="E27" s="1"/>
      <c r="F27" s="1"/>
      <c r="G27" s="25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30"/>
      <c r="B29" s="20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30"/>
      <c r="B30" s="20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7"/>
      <c r="H31" s="17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7"/>
      <c r="H32" s="17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7"/>
      <c r="H33" s="17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7"/>
      <c r="H34" s="17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7"/>
      <c r="H35" s="17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7"/>
      <c r="H36" s="17"/>
      <c r="I36" s="16"/>
    </row>
  </sheetData>
  <protectedRanges>
    <protectedRange sqref="E2:I2" name="Range3_2"/>
    <protectedRange sqref="B24:B27" name="Bereik2_2_2"/>
    <protectedRange sqref="E24:G27" name="Bereik1_1_2"/>
    <protectedRange sqref="B4:B23" name="Bereik2_4"/>
    <protectedRange sqref="E4:G23" name="Bereik1_4"/>
  </protectedRanges>
  <mergeCells count="40">
    <mergeCell ref="A29:A30"/>
    <mergeCell ref="B6:B7"/>
    <mergeCell ref="B8:B9"/>
    <mergeCell ref="B10:B11"/>
    <mergeCell ref="A4:A5"/>
    <mergeCell ref="A6:A7"/>
    <mergeCell ref="A8:A9"/>
    <mergeCell ref="A18:A19"/>
    <mergeCell ref="A20:A21"/>
    <mergeCell ref="A22:A23"/>
    <mergeCell ref="A24:A25"/>
    <mergeCell ref="A26:A27"/>
    <mergeCell ref="A12:A13"/>
    <mergeCell ref="A10:A11"/>
    <mergeCell ref="A14:A15"/>
    <mergeCell ref="A16:A17"/>
    <mergeCell ref="C2:D2"/>
    <mergeCell ref="E2:I2"/>
    <mergeCell ref="G4:G5"/>
    <mergeCell ref="B12:B13"/>
    <mergeCell ref="G8:G9"/>
    <mergeCell ref="G12:G13"/>
    <mergeCell ref="G6:G7"/>
    <mergeCell ref="G10:G11"/>
    <mergeCell ref="B26:B27"/>
    <mergeCell ref="B14:B15"/>
    <mergeCell ref="B4:B5"/>
    <mergeCell ref="D1:I1"/>
    <mergeCell ref="G24:G25"/>
    <mergeCell ref="G18:G19"/>
    <mergeCell ref="G20:G21"/>
    <mergeCell ref="G22:G23"/>
    <mergeCell ref="B18:B19"/>
    <mergeCell ref="B20:B21"/>
    <mergeCell ref="B22:B23"/>
    <mergeCell ref="B24:B25"/>
    <mergeCell ref="G16:G17"/>
    <mergeCell ref="G26:G27"/>
    <mergeCell ref="B16:B17"/>
    <mergeCell ref="G14:G15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Manager/>
  <Company>thuis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</dc:creator>
  <cp:keywords/>
  <dc:description/>
  <cp:lastModifiedBy>Frans van de Put</cp:lastModifiedBy>
  <cp:revision/>
  <dcterms:created xsi:type="dcterms:W3CDTF">2014-01-26T09:40:36Z</dcterms:created>
  <dcterms:modified xsi:type="dcterms:W3CDTF">2026-06-22T15:20:44Z</dcterms:modified>
  <cp:category/>
  <cp:contentStatus/>
</cp:coreProperties>
</file>