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306f2eec261bc2e/Documenten/Biljarten/SBV Dongen/Libre/"/>
    </mc:Choice>
  </mc:AlternateContent>
  <xr:revisionPtr revIDLastSave="52" documentId="13_ncr:1_{9D512109-78C1-4DE7-BB92-9553F71282AA}" xr6:coauthVersionLast="47" xr6:coauthVersionMax="47" xr10:uidLastSave="{A6C669C9-E17A-4B3F-95B4-ED5745BF249B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Aantal_deelnemers">Blad1!#REF!</definedName>
    <definedName name="bijtelling_bandstoten">[1]Deelnemers!$P$4</definedName>
    <definedName name="bijtelling_driebanden">[1]Deelnemers!$P$5</definedName>
    <definedName name="bijtelling_libre">[1]Deelnemers!$P$3</definedName>
    <definedName name="DEELNEMERS">#REF!</definedName>
    <definedName name="factor_bandstoten">[1]Deelnemers!$I$4</definedName>
    <definedName name="factor_driebanden">[1]Deelnemers!$M$4</definedName>
    <definedName name="factor_libre">[1]Deelnemers!$E$4</definedName>
    <definedName name="minimum_bandstoten">[1]Deelnemers!$N$4</definedName>
    <definedName name="minimum_driebanden">[1]Deelnemers!$N$5</definedName>
    <definedName name="minimum_libre">[1]Deelnemers!$N$3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H2" i="1"/>
</calcChain>
</file>

<file path=xl/sharedStrings.xml><?xml version="1.0" encoding="utf-8"?>
<sst xmlns="http://schemas.openxmlformats.org/spreadsheetml/2006/main" count="39" uniqueCount="39">
  <si>
    <t>bijgewerkt:</t>
  </si>
  <si>
    <t>Naam</t>
  </si>
  <si>
    <t>Moy</t>
  </si>
  <si>
    <t>Car</t>
  </si>
  <si>
    <t>Gesp.</t>
  </si>
  <si>
    <t>T.carb.</t>
  </si>
  <si>
    <t>T.brt.</t>
  </si>
  <si>
    <t>T.pnt</t>
  </si>
  <si>
    <t>Nieuw</t>
  </si>
  <si>
    <t>H.Serie</t>
  </si>
  <si>
    <t>H.Partij</t>
  </si>
  <si>
    <t>LIBRE</t>
  </si>
  <si>
    <t>Ad van der Wee</t>
  </si>
  <si>
    <t>Toon van Tilburg</t>
  </si>
  <si>
    <t>Hoogste serie</t>
  </si>
  <si>
    <t>Aantal deelnemers</t>
  </si>
  <si>
    <t>Te spelen wedstrijden</t>
  </si>
  <si>
    <t>Gespeelde wedstrijden</t>
  </si>
  <si>
    <t>Peter den Hartog</t>
  </si>
  <si>
    <t>% H Serie</t>
  </si>
  <si>
    <t>Frans van de Put</t>
  </si>
  <si>
    <t>Wim Timmermans</t>
  </si>
  <si>
    <t>Hans vd Udenhout</t>
  </si>
  <si>
    <t>Jan Jansen</t>
  </si>
  <si>
    <t>Cees Krijnen</t>
  </si>
  <si>
    <t>Ad Embregts</t>
  </si>
  <si>
    <t>Jack Kimenai</t>
  </si>
  <si>
    <t>Nog te spelen wedstrijden</t>
  </si>
  <si>
    <t xml:space="preserve">Hoogste partijgemidelde  </t>
  </si>
  <si>
    <t>Halve Competitie</t>
  </si>
  <si>
    <t>Standenlijst 20252026</t>
  </si>
  <si>
    <t>John van der Riet</t>
  </si>
  <si>
    <t>Henk Peeters</t>
  </si>
  <si>
    <t>Cees Schellekens</t>
  </si>
  <si>
    <t>Jaap Geurts</t>
  </si>
  <si>
    <t>Marjan v Tooren</t>
  </si>
  <si>
    <t>Hans Heijmans</t>
  </si>
  <si>
    <t>Cor Timmermans</t>
  </si>
  <si>
    <t>Jan Timmermans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</si>
</sst>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d\ mmmm\ yyyy;@"/>
    <numFmt numFmtId="165" formatCode="0.000"/>
  </numFmts>
  <fonts count="17" x14ac:knownFonts="1">
    <font>
      <sz val="10"/>
      <name val="Arial"/>
    </font>
    <font>
      <sz val="12"/>
      <color indexed="8"/>
      <name val="Verdana"/>
      <family val="2"/>
    </font>
    <font>
      <b/>
      <sz val="12"/>
      <color indexed="8"/>
      <name val="Verdana"/>
      <family val="2"/>
    </font>
    <font>
      <b/>
      <sz val="11"/>
      <color indexed="8"/>
      <name val="Verdana"/>
      <family val="2"/>
    </font>
    <font>
      <b/>
      <sz val="12"/>
      <color indexed="10"/>
      <name val="Verdana"/>
      <family val="2"/>
    </font>
    <font>
      <sz val="10"/>
      <color indexed="8"/>
      <name val="Verdana"/>
      <family val="2"/>
    </font>
    <font>
      <sz val="11"/>
      <color indexed="8"/>
      <name val="Verdana"/>
      <family val="2"/>
    </font>
    <font>
      <u/>
      <sz val="12"/>
      <color indexed="8"/>
      <name val="Verdana"/>
      <family val="2"/>
    </font>
    <font>
      <sz val="11"/>
      <color indexed="8"/>
      <name val="Arial"/>
      <family val="2"/>
    </font>
    <font>
      <sz val="10"/>
      <name val="Verdana"/>
      <family val="2"/>
    </font>
    <font>
      <sz val="12"/>
      <color indexed="8"/>
      <name val="Times New Roman"/>
      <family val="1"/>
    </font>
    <font>
      <sz val="10"/>
      <name val="Arial"/>
      <family val="2"/>
    </font>
    <font>
      <sz val="12"/>
      <color theme="1"/>
      <name val="Verdana"/>
      <family val="2"/>
    </font>
    <font>
      <b/>
      <sz val="24"/>
      <color rgb="FF0070C0"/>
      <name val="Verdana"/>
      <family val="2"/>
    </font>
    <font>
      <sz val="10"/>
      <name val="Arial"/>
      <family val="2"/>
    </font>
    <font>
      <u/>
      <sz val="11"/>
      <color indexed="8"/>
      <name val="Verdana"/>
      <family val="2"/>
    </font>
    <font>
      <b/>
      <sz val="36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2" fillId="0" borderId="0"/>
    <xf numFmtId="0" fontId="11" fillId="0" borderId="0"/>
    <xf numFmtId="9" fontId="14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165" fontId="6" fillId="0" borderId="3" xfId="0" applyNumberFormat="1" applyFont="1" applyBorder="1" applyAlignment="1">
      <alignment horizontal="center"/>
    </xf>
    <xf numFmtId="1" fontId="8" fillId="0" borderId="3" xfId="1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center"/>
    </xf>
    <xf numFmtId="0" fontId="10" fillId="0" borderId="0" xfId="0" applyFont="1"/>
    <xf numFmtId="0" fontId="3" fillId="0" borderId="0" xfId="0" applyFont="1" applyAlignment="1">
      <alignment horizontal="center"/>
    </xf>
    <xf numFmtId="0" fontId="6" fillId="0" borderId="2" xfId="0" applyFont="1" applyBorder="1"/>
    <xf numFmtId="9" fontId="6" fillId="0" borderId="3" xfId="4" applyFont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1" fontId="8" fillId="0" borderId="0" xfId="1" applyNumberFormat="1" applyFont="1" applyAlignment="1">
      <alignment horizontal="center"/>
    </xf>
    <xf numFmtId="9" fontId="6" fillId="0" borderId="0" xfId="4" applyFont="1" applyBorder="1" applyAlignment="1">
      <alignment horizontal="center"/>
    </xf>
    <xf numFmtId="1" fontId="6" fillId="0" borderId="0" xfId="0" applyNumberFormat="1" applyFont="1"/>
    <xf numFmtId="165" fontId="3" fillId="0" borderId="0" xfId="0" applyNumberFormat="1" applyFont="1"/>
    <xf numFmtId="1" fontId="3" fillId="0" borderId="0" xfId="0" applyNumberFormat="1" applyFont="1" applyAlignment="1">
      <alignment horizontal="center"/>
    </xf>
    <xf numFmtId="9" fontId="3" fillId="0" borderId="0" xfId="4" applyFont="1" applyBorder="1" applyAlignment="1">
      <alignment horizontal="center"/>
    </xf>
    <xf numFmtId="0" fontId="6" fillId="0" borderId="0" xfId="0" applyFont="1" applyAlignment="1">
      <alignment horizontal="right"/>
    </xf>
    <xf numFmtId="1" fontId="6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right"/>
    </xf>
    <xf numFmtId="0" fontId="13" fillId="0" borderId="0" xfId="2" applyFont="1" applyAlignment="1">
      <alignment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3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1" fontId="8" fillId="0" borderId="0" xfId="1" applyNumberFormat="1" applyFont="1" applyAlignment="1">
      <alignment horizontal="right"/>
    </xf>
    <xf numFmtId="1" fontId="6" fillId="0" borderId="3" xfId="1" applyNumberFormat="1" applyFont="1" applyBorder="1" applyAlignment="1">
      <alignment horizontal="center"/>
    </xf>
    <xf numFmtId="0" fontId="6" fillId="0" borderId="8" xfId="0" applyFont="1" applyBorder="1"/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</cellXfs>
  <cellStyles count="5">
    <cellStyle name="Procent" xfId="4" builtinId="5"/>
    <cellStyle name="Standaard" xfId="0" builtinId="0"/>
    <cellStyle name="Standaard 2" xfId="1" xr:uid="{00000000-0005-0000-0000-000001000000}"/>
    <cellStyle name="Standaard 2 2" xfId="2" xr:uid="{00000000-0005-0000-0000-000001000000}"/>
    <cellStyle name="Standaard 4" xfId="3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0</xdr:row>
      <xdr:rowOff>76200</xdr:rowOff>
    </xdr:from>
    <xdr:to>
      <xdr:col>12</xdr:col>
      <xdr:colOff>510540</xdr:colOff>
      <xdr:row>1</xdr:row>
      <xdr:rowOff>7620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853DC66-9801-4365-B9EC-FFFFA632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76200"/>
          <a:ext cx="8884920" cy="1684020"/>
        </a:xfrm>
        <a:prstGeom prst="rect">
          <a:avLst/>
        </a:prstGeom>
        <a:noFill/>
        <a:ln w="9525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sers/sbvdo/Documents/SBV%20Dongen/Libre/Werkmap%20dagwedstrijden%20Libre.xlsm" TargetMode="External"/><Relationship Id="rId2" Type="http://schemas.openxmlformats.org/officeDocument/2006/relationships/externalLinkPath" Target="file:///C:\Users\sbvdo\Documents\SBV%20Dongen\Libre\Werkmap%20dagwedstrijden%20Libre.xlsm" TargetMode="External"/><Relationship Id="rId1" Type="http://schemas.openxmlformats.org/officeDocument/2006/relationships/externalLinkPath" Target="/Users/sbvdo/Documents/SBV%20Dongen/Libre/Werkmap%20dagwedstrijden%20Libr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ex"/>
      <sheetName val="Deelnemers"/>
      <sheetName val="Uitslagen"/>
      <sheetName val="Daglijst"/>
      <sheetName val="WedForm"/>
      <sheetName val="VERWERKEN"/>
      <sheetName val="Stand"/>
      <sheetName val="StandSite"/>
      <sheetName val="MoySite"/>
      <sheetName val="ProgrammaSite"/>
      <sheetName val="Ad Embregts"/>
      <sheetName val="Ad vd Wee"/>
      <sheetName val="Bart Wienk"/>
      <sheetName val="Cees Krijnen"/>
      <sheetName val="Cor vd Udenhout"/>
      <sheetName val="Frans van de Put"/>
      <sheetName val="Hans vd Udenhout"/>
      <sheetName val="Jack Kimenai"/>
      <sheetName val="Jan Jansen"/>
      <sheetName val="Jan Koreman"/>
      <sheetName val="Leo vd Wee"/>
      <sheetName val="Peter den Hartog"/>
      <sheetName val="Toon van Tilburg"/>
      <sheetName val="Wim Broeders"/>
      <sheetName val="Wim de Vos"/>
      <sheetName val="Wim Timmermans"/>
      <sheetName val="Joop vd Wiel"/>
      <sheetName val="Jack van den Rijen"/>
      <sheetName val="Johan v Laarhoven"/>
      <sheetName val="Jan Andeweg"/>
    </sheetNames>
    <sheetDataSet>
      <sheetData sheetId="0"/>
      <sheetData sheetId="1">
        <row r="3">
          <cell r="N3">
            <v>15</v>
          </cell>
          <cell r="P3">
            <v>5</v>
          </cell>
        </row>
        <row r="4">
          <cell r="E4">
            <v>30</v>
          </cell>
          <cell r="I4">
            <v>30</v>
          </cell>
          <cell r="M4">
            <v>50</v>
          </cell>
          <cell r="N4">
            <v>12</v>
          </cell>
          <cell r="P4">
            <v>3</v>
          </cell>
        </row>
        <row r="5">
          <cell r="N5">
            <v>10</v>
          </cell>
          <cell r="P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autoPageBreaks="0"/>
  </sheetPr>
  <dimension ref="A1:N36"/>
  <sheetViews>
    <sheetView tabSelected="1" zoomScaleNormal="100" workbookViewId="0">
      <selection activeCell="B4" sqref="B4"/>
    </sheetView>
  </sheetViews>
  <sheetFormatPr defaultColWidth="11.44140625" defaultRowHeight="16.2" x14ac:dyDescent="0.3"/>
  <cols>
    <col min="1" max="1" width="5.33203125" style="2" customWidth="1"/>
    <col min="2" max="2" width="25.109375" style="1" customWidth="1"/>
    <col min="3" max="3" width="9.6640625" style="1" customWidth="1"/>
    <col min="4" max="4" width="8.6640625" style="15" customWidth="1"/>
    <col min="5" max="7" width="8.6640625" style="1" customWidth="1"/>
    <col min="8" max="8" width="12" style="1" bestFit="1" customWidth="1"/>
    <col min="9" max="9" width="9.6640625" style="1" customWidth="1"/>
    <col min="10" max="10" width="6.6640625" style="1" customWidth="1"/>
    <col min="11" max="11" width="9.6640625" style="1" customWidth="1"/>
    <col min="12" max="12" width="13.88671875" style="1" customWidth="1"/>
    <col min="13" max="13" width="11.6640625" style="1" customWidth="1"/>
    <col min="14" max="14" width="27" style="1" bestFit="1" customWidth="1"/>
    <col min="15" max="16384" width="11.44140625" style="1"/>
  </cols>
  <sheetData>
    <row r="1" spans="1:14" ht="138" customHeight="1" x14ac:dyDescent="0.4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32"/>
    </row>
    <row r="2" spans="1:14" ht="18.75" customHeight="1" x14ac:dyDescent="0.3">
      <c r="A2" s="49" t="s">
        <v>30</v>
      </c>
      <c r="B2" s="49"/>
      <c r="C2" s="53" t="s">
        <v>11</v>
      </c>
      <c r="D2" s="53"/>
      <c r="E2" s="54" t="s">
        <v>0</v>
      </c>
      <c r="F2" s="54"/>
      <c r="G2" s="55"/>
      <c r="H2" s="56">
        <f ca="1">TODAY()</f>
        <v>46312</v>
      </c>
      <c r="I2" s="56"/>
      <c r="J2" s="56"/>
      <c r="K2" s="56"/>
      <c r="L2" s="3"/>
    </row>
    <row r="3" spans="1:14" ht="12" customHeight="1" x14ac:dyDescent="0.3">
      <c r="A3" s="4"/>
      <c r="B3" s="4"/>
      <c r="C3" s="5">
        <v>15</v>
      </c>
      <c r="D3" s="5">
        <f>IF(C2="driebanden",50,30)</f>
        <v>30</v>
      </c>
      <c r="E3" s="4"/>
      <c r="G3" s="4"/>
      <c r="H3" s="4"/>
      <c r="N3" s="6"/>
    </row>
    <row r="4" spans="1:14" ht="15.75" customHeight="1" x14ac:dyDescent="0.3">
      <c r="A4" s="34"/>
      <c r="B4" s="35" t="s">
        <v>1</v>
      </c>
      <c r="C4" s="36" t="s">
        <v>2</v>
      </c>
      <c r="D4" s="37" t="s">
        <v>3</v>
      </c>
      <c r="E4" s="38" t="s">
        <v>4</v>
      </c>
      <c r="F4" s="39" t="s">
        <v>5</v>
      </c>
      <c r="G4" s="36" t="s">
        <v>6</v>
      </c>
      <c r="H4" s="40" t="s">
        <v>7</v>
      </c>
      <c r="I4" s="51" t="s">
        <v>8</v>
      </c>
      <c r="J4" s="52"/>
      <c r="K4" s="41" t="s">
        <v>9</v>
      </c>
      <c r="L4" s="42" t="s">
        <v>19</v>
      </c>
      <c r="M4" s="43" t="s">
        <v>10</v>
      </c>
      <c r="N4" s="16"/>
    </row>
    <row r="5" spans="1:14" ht="17.100000000000001" customHeight="1" x14ac:dyDescent="0.3">
      <c r="A5" s="7">
        <v>1</v>
      </c>
      <c r="B5" s="18" t="s">
        <v>25</v>
      </c>
      <c r="C5" s="8">
        <v>0.86599999999999999</v>
      </c>
      <c r="D5" s="9">
        <v>31</v>
      </c>
      <c r="E5" s="7">
        <v>27</v>
      </c>
      <c r="F5" s="7">
        <v>810</v>
      </c>
      <c r="G5" s="7">
        <v>766</v>
      </c>
      <c r="H5" s="10">
        <v>261.29032258064512</v>
      </c>
      <c r="I5" s="10">
        <v>1.0569999999999999</v>
      </c>
      <c r="J5" s="9">
        <v>37</v>
      </c>
      <c r="K5" s="33">
        <v>8</v>
      </c>
      <c r="L5" s="19">
        <v>0.25806451612903225</v>
      </c>
      <c r="M5" s="8">
        <v>2.0670000000000002</v>
      </c>
    </row>
    <row r="6" spans="1:14" ht="17.100000000000001" customHeight="1" x14ac:dyDescent="0.3">
      <c r="A6" s="7">
        <v>2</v>
      </c>
      <c r="B6" s="18" t="s">
        <v>31</v>
      </c>
      <c r="C6" s="8">
        <v>1.0680000000000001</v>
      </c>
      <c r="D6" s="9">
        <v>37</v>
      </c>
      <c r="E6" s="7">
        <v>27</v>
      </c>
      <c r="F6" s="7">
        <v>940</v>
      </c>
      <c r="G6" s="7">
        <v>757</v>
      </c>
      <c r="H6" s="10">
        <v>254.05405405405406</v>
      </c>
      <c r="I6" s="10">
        <v>1.242</v>
      </c>
      <c r="J6" s="9">
        <v>42</v>
      </c>
      <c r="K6" s="33">
        <v>13</v>
      </c>
      <c r="L6" s="19">
        <v>0.35135135135135137</v>
      </c>
      <c r="M6" s="8">
        <v>1.9470000000000001</v>
      </c>
    </row>
    <row r="7" spans="1:14" ht="17.100000000000001" customHeight="1" x14ac:dyDescent="0.3">
      <c r="A7" s="7">
        <v>3</v>
      </c>
      <c r="B7" s="18" t="s">
        <v>36</v>
      </c>
      <c r="C7" s="8">
        <v>1.157</v>
      </c>
      <c r="D7" s="9">
        <v>40</v>
      </c>
      <c r="E7" s="7">
        <v>27</v>
      </c>
      <c r="F7" s="7">
        <v>941</v>
      </c>
      <c r="G7" s="7">
        <v>776</v>
      </c>
      <c r="H7" s="10">
        <v>252.82142857142856</v>
      </c>
      <c r="I7" s="10">
        <v>1.2130000000000001</v>
      </c>
      <c r="J7" s="9">
        <v>41</v>
      </c>
      <c r="K7" s="33">
        <v>14</v>
      </c>
      <c r="L7" s="19">
        <v>0.35</v>
      </c>
      <c r="M7" s="8">
        <v>2.0590000000000002</v>
      </c>
    </row>
    <row r="8" spans="1:14" ht="17.100000000000001" customHeight="1" x14ac:dyDescent="0.3">
      <c r="A8" s="7">
        <v>4</v>
      </c>
      <c r="B8" s="18" t="s">
        <v>20</v>
      </c>
      <c r="C8" s="8">
        <v>1.4350000000000001</v>
      </c>
      <c r="D8" s="9">
        <v>48</v>
      </c>
      <c r="E8" s="7">
        <v>27</v>
      </c>
      <c r="F8" s="7">
        <v>1170</v>
      </c>
      <c r="G8" s="7">
        <v>772</v>
      </c>
      <c r="H8" s="10">
        <v>243.74999999999997</v>
      </c>
      <c r="I8" s="10">
        <v>1.516</v>
      </c>
      <c r="J8" s="9">
        <v>50</v>
      </c>
      <c r="K8" s="33">
        <v>15</v>
      </c>
      <c r="L8" s="19">
        <v>0.3125</v>
      </c>
      <c r="M8" s="8">
        <v>3.4289999999999998</v>
      </c>
    </row>
    <row r="9" spans="1:14" ht="17.100000000000001" customHeight="1" x14ac:dyDescent="0.3">
      <c r="A9" s="7">
        <v>5</v>
      </c>
      <c r="B9" s="18" t="s">
        <v>18</v>
      </c>
      <c r="C9" s="8">
        <v>1.101</v>
      </c>
      <c r="D9" s="9">
        <v>38</v>
      </c>
      <c r="E9" s="7">
        <v>27</v>
      </c>
      <c r="F9" s="7">
        <v>900</v>
      </c>
      <c r="G9" s="7">
        <v>874</v>
      </c>
      <c r="H9" s="10">
        <v>236.84210526315789</v>
      </c>
      <c r="I9" s="10">
        <v>1.03</v>
      </c>
      <c r="J9" s="9">
        <v>36</v>
      </c>
      <c r="K9" s="33">
        <v>11</v>
      </c>
      <c r="L9" s="19">
        <v>0.28947368421052633</v>
      </c>
      <c r="M9" s="8">
        <v>1.6519999999999999</v>
      </c>
    </row>
    <row r="10" spans="1:14" ht="17.100000000000001" customHeight="1" x14ac:dyDescent="0.3">
      <c r="A10" s="7">
        <v>6</v>
      </c>
      <c r="B10" s="18" t="s">
        <v>32</v>
      </c>
      <c r="C10" s="8">
        <v>0.82099999999999995</v>
      </c>
      <c r="D10" s="9">
        <v>30</v>
      </c>
      <c r="E10" s="7">
        <v>27</v>
      </c>
      <c r="F10" s="7">
        <v>706</v>
      </c>
      <c r="G10" s="7">
        <v>857</v>
      </c>
      <c r="H10" s="10">
        <v>235.33333333333334</v>
      </c>
      <c r="I10" s="10">
        <v>0.82399999999999995</v>
      </c>
      <c r="J10" s="9">
        <v>30</v>
      </c>
      <c r="K10" s="33">
        <v>13</v>
      </c>
      <c r="L10" s="19">
        <v>0.43333333333333335</v>
      </c>
      <c r="M10" s="8">
        <v>1.3640000000000001</v>
      </c>
    </row>
    <row r="11" spans="1:14" ht="17.100000000000001" customHeight="1" x14ac:dyDescent="0.3">
      <c r="A11" s="7">
        <v>7</v>
      </c>
      <c r="B11" s="18" t="s">
        <v>13</v>
      </c>
      <c r="C11" s="8">
        <v>0.89600000000000002</v>
      </c>
      <c r="D11" s="9">
        <v>32</v>
      </c>
      <c r="E11" s="7">
        <v>27</v>
      </c>
      <c r="F11" s="7">
        <v>740</v>
      </c>
      <c r="G11" s="7">
        <v>822</v>
      </c>
      <c r="H11" s="10">
        <v>231.25</v>
      </c>
      <c r="I11" s="10">
        <v>0.9</v>
      </c>
      <c r="J11" s="9">
        <v>32</v>
      </c>
      <c r="K11" s="33">
        <v>8</v>
      </c>
      <c r="L11" s="19">
        <v>0.25</v>
      </c>
      <c r="M11" s="8">
        <v>1.4670000000000001</v>
      </c>
    </row>
    <row r="12" spans="1:14" ht="17.100000000000001" customHeight="1" x14ac:dyDescent="0.3">
      <c r="A12" s="7">
        <v>8</v>
      </c>
      <c r="B12" s="18" t="s">
        <v>21</v>
      </c>
      <c r="C12" s="8">
        <v>1.538</v>
      </c>
      <c r="D12" s="9">
        <v>51</v>
      </c>
      <c r="E12" s="7">
        <v>27</v>
      </c>
      <c r="F12" s="7">
        <v>1152</v>
      </c>
      <c r="G12" s="7">
        <v>810</v>
      </c>
      <c r="H12" s="10">
        <v>225.88235294117646</v>
      </c>
      <c r="I12" s="10">
        <v>1.4219999999999999</v>
      </c>
      <c r="J12" s="9">
        <v>48</v>
      </c>
      <c r="K12" s="33">
        <v>13</v>
      </c>
      <c r="L12" s="19">
        <v>0.25490196078431371</v>
      </c>
      <c r="M12" s="8">
        <v>2.6840000000000002</v>
      </c>
    </row>
    <row r="13" spans="1:14" ht="17.100000000000001" customHeight="1" x14ac:dyDescent="0.3">
      <c r="A13" s="7">
        <v>9</v>
      </c>
      <c r="B13" s="18" t="s">
        <v>22</v>
      </c>
      <c r="C13" s="8">
        <v>2.4689999999999999</v>
      </c>
      <c r="D13" s="9">
        <v>79</v>
      </c>
      <c r="E13" s="7">
        <v>27</v>
      </c>
      <c r="F13" s="7">
        <v>1721</v>
      </c>
      <c r="G13" s="7">
        <v>781</v>
      </c>
      <c r="H13" s="10">
        <v>217.84810126582278</v>
      </c>
      <c r="I13" s="10">
        <v>2.2040000000000002</v>
      </c>
      <c r="J13" s="9">
        <v>71</v>
      </c>
      <c r="K13" s="33">
        <v>31</v>
      </c>
      <c r="L13" s="19">
        <v>0.39240506329113922</v>
      </c>
      <c r="M13" s="8">
        <v>3.2919999999999998</v>
      </c>
    </row>
    <row r="14" spans="1:14" ht="17.100000000000001" customHeight="1" x14ac:dyDescent="0.3">
      <c r="A14" s="7">
        <v>10</v>
      </c>
      <c r="B14" s="18" t="s">
        <v>23</v>
      </c>
      <c r="C14" s="8">
        <v>2.2429999999999999</v>
      </c>
      <c r="D14" s="9">
        <v>72</v>
      </c>
      <c r="E14" s="7">
        <v>27</v>
      </c>
      <c r="F14" s="7">
        <v>1565</v>
      </c>
      <c r="G14" s="7">
        <v>853</v>
      </c>
      <c r="H14" s="10">
        <v>217.36111111111106</v>
      </c>
      <c r="I14" s="10">
        <v>1.835</v>
      </c>
      <c r="J14" s="9">
        <v>60</v>
      </c>
      <c r="K14" s="33">
        <v>12</v>
      </c>
      <c r="L14" s="19">
        <v>0.16666666666666666</v>
      </c>
      <c r="M14" s="8">
        <v>2.7690000000000001</v>
      </c>
    </row>
    <row r="15" spans="1:14" ht="17.100000000000001" customHeight="1" x14ac:dyDescent="0.3">
      <c r="A15" s="7">
        <v>11</v>
      </c>
      <c r="B15" s="18" t="s">
        <v>12</v>
      </c>
      <c r="C15" s="8">
        <v>0.72199999999999998</v>
      </c>
      <c r="D15" s="9">
        <v>27</v>
      </c>
      <c r="E15" s="7">
        <v>27</v>
      </c>
      <c r="F15" s="7">
        <v>584</v>
      </c>
      <c r="G15" s="7">
        <v>865</v>
      </c>
      <c r="H15" s="10">
        <v>216.29629629629625</v>
      </c>
      <c r="I15" s="10">
        <v>0.67500000000000004</v>
      </c>
      <c r="J15" s="9">
        <v>25</v>
      </c>
      <c r="K15" s="33">
        <v>10</v>
      </c>
      <c r="L15" s="19">
        <v>0.37037037037037035</v>
      </c>
      <c r="M15" s="8">
        <v>1.286</v>
      </c>
    </row>
    <row r="16" spans="1:14" ht="17.100000000000001" customHeight="1" x14ac:dyDescent="0.3">
      <c r="A16" s="7">
        <v>12</v>
      </c>
      <c r="B16" s="18" t="s">
        <v>35</v>
      </c>
      <c r="C16" s="8">
        <v>0.61399999999999999</v>
      </c>
      <c r="D16" s="9">
        <v>23</v>
      </c>
      <c r="E16" s="7">
        <v>27</v>
      </c>
      <c r="F16" s="7">
        <v>565</v>
      </c>
      <c r="G16" s="7">
        <v>870</v>
      </c>
      <c r="H16" s="10">
        <v>211.15942028985509</v>
      </c>
      <c r="I16" s="10">
        <v>0.64900000000000002</v>
      </c>
      <c r="J16" s="9">
        <v>24</v>
      </c>
      <c r="K16" s="33">
        <v>8</v>
      </c>
      <c r="L16" s="19">
        <v>0.34782608695652173</v>
      </c>
      <c r="M16" s="8">
        <v>1.5329999999999999</v>
      </c>
    </row>
    <row r="17" spans="1:14" ht="17.100000000000001" customHeight="1" x14ac:dyDescent="0.3">
      <c r="A17" s="7">
        <v>13</v>
      </c>
      <c r="B17" s="18" t="s">
        <v>24</v>
      </c>
      <c r="C17" s="8">
        <v>0.878</v>
      </c>
      <c r="D17" s="9">
        <v>31</v>
      </c>
      <c r="E17" s="7">
        <v>27</v>
      </c>
      <c r="F17" s="7">
        <v>635</v>
      </c>
      <c r="G17" s="7">
        <v>820</v>
      </c>
      <c r="H17" s="10">
        <v>204.83870967741939</v>
      </c>
      <c r="I17" s="10">
        <v>0.77400000000000002</v>
      </c>
      <c r="J17" s="9">
        <v>28</v>
      </c>
      <c r="K17" s="33">
        <v>8</v>
      </c>
      <c r="L17" s="19">
        <v>0.25806451612903225</v>
      </c>
      <c r="M17" s="8">
        <v>2.214</v>
      </c>
    </row>
    <row r="18" spans="1:14" ht="17.100000000000001" customHeight="1" x14ac:dyDescent="0.3">
      <c r="A18" s="7">
        <v>14</v>
      </c>
      <c r="B18" s="18" t="s">
        <v>34</v>
      </c>
      <c r="C18" s="8">
        <v>1.008</v>
      </c>
      <c r="D18" s="9">
        <v>35</v>
      </c>
      <c r="E18" s="7">
        <v>15</v>
      </c>
      <c r="F18" s="7">
        <v>474</v>
      </c>
      <c r="G18" s="7">
        <v>416</v>
      </c>
      <c r="H18" s="10">
        <v>135.42857142857144</v>
      </c>
      <c r="I18" s="10">
        <v>1.139</v>
      </c>
      <c r="J18" s="9">
        <v>39</v>
      </c>
      <c r="K18" s="33">
        <v>12</v>
      </c>
      <c r="L18" s="19">
        <v>0.34285714285714286</v>
      </c>
      <c r="M18" s="8">
        <v>1.8420000000000001</v>
      </c>
    </row>
    <row r="19" spans="1:14" ht="17.100000000000001" customHeight="1" x14ac:dyDescent="0.3">
      <c r="A19" s="7">
        <v>15</v>
      </c>
      <c r="B19" s="18" t="s">
        <v>26</v>
      </c>
      <c r="C19" s="8">
        <v>1.911</v>
      </c>
      <c r="D19" s="9">
        <v>62</v>
      </c>
      <c r="E19" s="7">
        <v>15</v>
      </c>
      <c r="F19" s="7">
        <v>816</v>
      </c>
      <c r="G19" s="7">
        <v>496</v>
      </c>
      <c r="H19" s="10">
        <v>131.61290322580646</v>
      </c>
      <c r="I19" s="10">
        <v>1.645</v>
      </c>
      <c r="J19" s="9">
        <v>54</v>
      </c>
      <c r="K19" s="33">
        <v>12</v>
      </c>
      <c r="L19" s="19">
        <v>0.19354838709677419</v>
      </c>
      <c r="M19" s="8">
        <v>2.3849999999999998</v>
      </c>
    </row>
    <row r="20" spans="1:14" ht="17.100000000000001" customHeight="1" x14ac:dyDescent="0.3">
      <c r="A20" s="7">
        <v>16</v>
      </c>
      <c r="B20" s="18" t="s">
        <v>33</v>
      </c>
      <c r="C20" s="8">
        <v>0.74099999999999999</v>
      </c>
      <c r="D20" s="9">
        <v>27</v>
      </c>
      <c r="E20" s="7">
        <v>15</v>
      </c>
      <c r="F20" s="7">
        <v>345</v>
      </c>
      <c r="G20" s="7">
        <v>467</v>
      </c>
      <c r="H20" s="10">
        <v>127.77777777777779</v>
      </c>
      <c r="I20" s="10">
        <v>0.73899999999999999</v>
      </c>
      <c r="J20" s="9">
        <v>27</v>
      </c>
      <c r="K20" s="33">
        <v>6</v>
      </c>
      <c r="L20" s="19">
        <v>0.22222222222222221</v>
      </c>
      <c r="M20" s="8">
        <v>1.2270000000000001</v>
      </c>
    </row>
    <row r="21" spans="1:14" ht="17.100000000000001" customHeight="1" x14ac:dyDescent="0.3">
      <c r="A21" s="7">
        <v>17</v>
      </c>
      <c r="B21" s="18" t="s">
        <v>37</v>
      </c>
      <c r="C21" s="8">
        <v>1.1479999999999999</v>
      </c>
      <c r="D21" s="47">
        <v>39</v>
      </c>
      <c r="E21" s="33">
        <v>0</v>
      </c>
      <c r="F21" s="33">
        <v>0</v>
      </c>
      <c r="G21" s="33">
        <v>0</v>
      </c>
      <c r="H21" s="8">
        <v>0</v>
      </c>
      <c r="I21" s="8">
        <v>1.1479999999999999</v>
      </c>
      <c r="J21" s="47">
        <v>39</v>
      </c>
      <c r="K21" s="33">
        <v>0</v>
      </c>
      <c r="L21" s="19">
        <v>0</v>
      </c>
      <c r="M21" s="8">
        <v>0</v>
      </c>
    </row>
    <row r="22" spans="1:14" ht="17.100000000000001" customHeight="1" x14ac:dyDescent="0.3">
      <c r="A22" s="7">
        <v>18</v>
      </c>
      <c r="B22" s="48" t="s">
        <v>38</v>
      </c>
      <c r="C22" s="8">
        <v>1.982</v>
      </c>
      <c r="D22" s="47">
        <v>64</v>
      </c>
      <c r="E22" s="33">
        <v>0</v>
      </c>
      <c r="F22" s="33">
        <v>0</v>
      </c>
      <c r="G22" s="33">
        <v>0</v>
      </c>
      <c r="H22" s="8">
        <v>0</v>
      </c>
      <c r="I22" s="8">
        <v>1.982</v>
      </c>
      <c r="J22" s="47">
        <v>64</v>
      </c>
      <c r="K22" s="33">
        <v>0</v>
      </c>
      <c r="L22" s="19">
        <v>0</v>
      </c>
      <c r="M22" s="8">
        <v>0</v>
      </c>
    </row>
    <row r="23" spans="1:14" ht="16.5" customHeight="1" x14ac:dyDescent="0.3">
      <c r="A23" s="11"/>
      <c r="C23" s="27"/>
      <c r="D23" s="31"/>
      <c r="E23" s="11"/>
      <c r="F23" s="13"/>
      <c r="G23" s="13"/>
      <c r="H23" s="13"/>
      <c r="N23" s="20"/>
    </row>
    <row r="24" spans="1:14" ht="17.100000000000001" customHeight="1" x14ac:dyDescent="0.3">
      <c r="A24" s="4"/>
      <c r="B24" s="13"/>
      <c r="C24" s="45"/>
      <c r="D24" s="46"/>
      <c r="E24" s="11">
        <v>198</v>
      </c>
      <c r="F24" s="11">
        <v>14064</v>
      </c>
      <c r="G24" s="11">
        <v>12002</v>
      </c>
      <c r="H24" s="20">
        <v>3403.5464878164553</v>
      </c>
      <c r="I24" s="20"/>
      <c r="J24" s="21"/>
      <c r="K24" s="11"/>
      <c r="L24" s="22"/>
      <c r="M24" s="20"/>
      <c r="N24" s="20"/>
    </row>
    <row r="25" spans="1:14" ht="17.100000000000001" customHeight="1" x14ac:dyDescent="0.3">
      <c r="A25" s="11"/>
      <c r="B25" s="13"/>
      <c r="C25" s="45"/>
      <c r="D25" s="46"/>
      <c r="E25" s="11"/>
      <c r="F25" s="11"/>
      <c r="G25" s="11"/>
      <c r="H25" s="20"/>
      <c r="I25" s="20"/>
      <c r="J25" s="21"/>
      <c r="K25" s="11"/>
      <c r="L25" s="22"/>
      <c r="M25" s="20"/>
    </row>
    <row r="26" spans="1:14" ht="17.100000000000001" customHeight="1" x14ac:dyDescent="0.3">
      <c r="B26" s="13"/>
      <c r="C26" s="27"/>
      <c r="D26" s="27" t="s">
        <v>15</v>
      </c>
      <c r="E26" s="11">
        <v>18</v>
      </c>
    </row>
    <row r="27" spans="1:14" ht="17.100000000000001" customHeight="1" x14ac:dyDescent="0.3">
      <c r="A27" s="4"/>
      <c r="B27" s="13"/>
      <c r="D27" s="27" t="s">
        <v>16</v>
      </c>
      <c r="E27" s="11">
        <v>420</v>
      </c>
    </row>
    <row r="28" spans="1:14" ht="17.100000000000001" customHeight="1" x14ac:dyDescent="0.3">
      <c r="A28" s="4"/>
      <c r="B28" s="12"/>
      <c r="C28" s="20"/>
      <c r="D28" s="46" t="s">
        <v>17</v>
      </c>
      <c r="E28" s="11">
        <v>420</v>
      </c>
      <c r="F28" s="11"/>
      <c r="G28" s="11"/>
      <c r="H28" s="20" t="s">
        <v>14</v>
      </c>
      <c r="I28" s="20"/>
      <c r="J28" s="21"/>
      <c r="K28" s="13">
        <v>31</v>
      </c>
      <c r="L28" s="23">
        <v>0.43333333333333335</v>
      </c>
      <c r="M28" s="13"/>
    </row>
    <row r="29" spans="1:14" ht="17.100000000000001" customHeight="1" x14ac:dyDescent="0.3">
      <c r="A29" s="4"/>
      <c r="C29" s="20"/>
      <c r="D29" s="46" t="s">
        <v>27</v>
      </c>
      <c r="E29" s="11">
        <v>0</v>
      </c>
      <c r="F29" s="13"/>
      <c r="G29" s="13"/>
      <c r="H29" s="24" t="s">
        <v>28</v>
      </c>
      <c r="I29" s="24"/>
      <c r="J29" s="24"/>
      <c r="K29" s="25"/>
      <c r="L29" s="26"/>
      <c r="M29" s="17">
        <v>3.4289999999999998</v>
      </c>
    </row>
    <row r="30" spans="1:14" ht="17.100000000000001" customHeight="1" x14ac:dyDescent="0.3">
      <c r="A30" s="4"/>
      <c r="B30" s="13"/>
      <c r="C30" s="20"/>
      <c r="D30" s="27" t="s">
        <v>29</v>
      </c>
      <c r="E30" s="11">
        <v>20</v>
      </c>
      <c r="F30" s="13"/>
      <c r="G30" s="13"/>
      <c r="H30" s="12"/>
      <c r="I30" s="12"/>
      <c r="J30" s="12"/>
      <c r="K30" s="12"/>
      <c r="L30" s="28"/>
      <c r="M30" s="29"/>
    </row>
    <row r="31" spans="1:14" ht="17.100000000000001" customHeight="1" x14ac:dyDescent="0.3">
      <c r="A31" s="1"/>
      <c r="B31" s="13"/>
      <c r="C31" s="13"/>
      <c r="D31" s="27"/>
      <c r="E31" s="11"/>
      <c r="F31" s="11"/>
      <c r="G31" s="11"/>
      <c r="H31" s="27"/>
      <c r="I31" s="20"/>
      <c r="J31" s="20"/>
      <c r="K31" s="20"/>
      <c r="L31" s="13"/>
      <c r="M31" s="11"/>
    </row>
    <row r="32" spans="1:14" ht="17.100000000000001" customHeight="1" x14ac:dyDescent="0.3">
      <c r="B32" s="13"/>
      <c r="C32" s="11"/>
      <c r="D32" s="27"/>
      <c r="E32" s="27"/>
      <c r="F32" s="11"/>
      <c r="G32" s="11"/>
      <c r="H32" s="27"/>
      <c r="I32" s="11"/>
      <c r="J32" s="11"/>
      <c r="K32" s="11"/>
      <c r="L32" s="11"/>
      <c r="M32" s="13"/>
    </row>
    <row r="33" spans="2:13" ht="17.100000000000001" customHeight="1" x14ac:dyDescent="0.3">
      <c r="B33" s="13"/>
      <c r="C33" s="13"/>
      <c r="D33" s="27"/>
      <c r="E33" s="44"/>
      <c r="F33" s="11"/>
      <c r="G33" s="11"/>
      <c r="H33" s="27"/>
      <c r="I33" s="11"/>
      <c r="J33" s="11"/>
      <c r="K33" s="11"/>
      <c r="L33" s="30"/>
      <c r="M33" s="13"/>
    </row>
    <row r="34" spans="2:13" ht="17.100000000000001" customHeight="1" x14ac:dyDescent="0.3">
      <c r="B34" s="13"/>
      <c r="C34" s="13"/>
      <c r="D34" s="31"/>
      <c r="E34" s="13"/>
      <c r="F34" s="13"/>
      <c r="G34" s="13"/>
      <c r="H34" s="27"/>
      <c r="I34" s="13"/>
      <c r="J34" s="13"/>
      <c r="K34" s="13"/>
      <c r="L34" s="30"/>
      <c r="M34" s="13"/>
    </row>
    <row r="35" spans="2:13" ht="17.100000000000001" customHeight="1" x14ac:dyDescent="0.3">
      <c r="C35" s="15"/>
      <c r="D35" s="1"/>
      <c r="G35" s="14"/>
      <c r="K35" s="2"/>
    </row>
    <row r="36" spans="2:13" ht="17.100000000000001" customHeight="1" x14ac:dyDescent="0.3">
      <c r="C36" s="15"/>
      <c r="D36" s="1"/>
      <c r="K36" s="2"/>
    </row>
  </sheetData>
  <sortState xmlns:xlrd2="http://schemas.microsoft.com/office/spreadsheetml/2017/richdata2" ref="N5:O18">
    <sortCondition ref="N5:N18"/>
  </sortState>
  <mergeCells count="6">
    <mergeCell ref="A2:B2"/>
    <mergeCell ref="A1:M1"/>
    <mergeCell ref="I4:J4"/>
    <mergeCell ref="C2:D2"/>
    <mergeCell ref="E2:G2"/>
    <mergeCell ref="H2:K2"/>
  </mergeCells>
  <phoneticPr fontId="0" type="noConversion"/>
  <pageMargins left="0" right="0" top="0" bottom="0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autoPageBreaks="0"/>
  </sheetPr>
  <dimension ref="A1"/>
  <sheetViews>
    <sheetView workbookViewId="0"/>
  </sheetViews>
  <sheetFormatPr defaultColWidth="8.88671875"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pageSetUpPr autoPageBreaks="0"/>
  </sheetPr>
  <dimension ref="A1"/>
  <sheetViews>
    <sheetView workbookViewId="0"/>
  </sheetViews>
  <sheetFormatPr defaultColWidth="8.88671875"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thuis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Frans van de Put</cp:lastModifiedBy>
  <cp:lastPrinted>2025-10-31T07:24:19Z</cp:lastPrinted>
  <dcterms:created xsi:type="dcterms:W3CDTF">2016-10-07T14:07:43Z</dcterms:created>
  <dcterms:modified xsi:type="dcterms:W3CDTF">2026-10-17T07:29:04Z</dcterms:modified>
</cp:coreProperties>
</file>